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7548" tabRatio="670" firstSheet="9" activeTab="11"/>
  </bookViews>
  <sheets>
    <sheet name="公差（假）請示單存根(107.7.24)" sheetId="1" r:id="rId1"/>
    <sheet name="公差（假）請示單存根(107.7.30)" sheetId="2" r:id="rId2"/>
    <sheet name="公差（假）請示單存根(107.8.1)" sheetId="3" r:id="rId3"/>
    <sheet name="公差（假）請示單存根(107.8.14)" sheetId="4" r:id="rId4"/>
    <sheet name="公差（假）請示單存根(107.8.16)" sheetId="5" r:id="rId5"/>
    <sheet name="公差（假）請示單存根(107.8.17)" sheetId="6" r:id="rId6"/>
    <sheet name="公差（假）請示單存根(107.8.23)" sheetId="7" r:id="rId7"/>
    <sheet name="公差（假）請示單存根(107.8.29" sheetId="8" r:id="rId8"/>
    <sheet name="公差（假）請示單存根(107.9.4)" sheetId="9" r:id="rId9"/>
    <sheet name="公差（假）請示單存根(107.9.19)" sheetId="10" r:id="rId10"/>
    <sheet name="公差（假）請示單存根(107.9.21)" sheetId="11" r:id="rId11"/>
    <sheet name="公差（假）請示單存根(107.10.2)" sheetId="12" r:id="rId12"/>
    <sheet name="公差（假）請示單存根(107.11.8" sheetId="13" r:id="rId13"/>
    <sheet name="差旅費票價 (106.3) " sheetId="14" r:id="rId14"/>
  </sheets>
  <definedNames>
    <definedName name="_xlnm.Print_Area" localSheetId="13">'差旅費票價 (106.3) '!$A$1:$AE$32</definedName>
  </definedNames>
  <calcPr fullCalcOnLoad="1"/>
</workbook>
</file>

<file path=xl/comments14.xml><?xml version="1.0" encoding="utf-8"?>
<comments xmlns="http://schemas.openxmlformats.org/spreadsheetml/2006/main">
  <authors>
    <author>gd04</author>
  </authors>
  <commentList>
    <comment ref="L10" authorId="0">
      <text>
        <r>
          <rPr>
            <sz val="9"/>
            <rFont val="新細明體"/>
            <family val="1"/>
          </rPr>
          <t xml:space="preserve">優待票
</t>
        </r>
      </text>
    </comment>
    <comment ref="L12" authorId="0">
      <text>
        <r>
          <rPr>
            <sz val="9"/>
            <rFont val="新細明體"/>
            <family val="1"/>
          </rPr>
          <t xml:space="preserve">全票
</t>
        </r>
      </text>
    </comment>
    <comment ref="L13" authorId="0">
      <text>
        <r>
          <rPr>
            <b/>
            <sz val="9"/>
            <rFont val="新細明體"/>
            <family val="1"/>
          </rPr>
          <t>促銷時段</t>
        </r>
        <r>
          <rPr>
            <sz val="9"/>
            <rFont val="新細明體"/>
            <family val="1"/>
          </rPr>
          <t xml:space="preserve">
</t>
        </r>
      </text>
    </comment>
    <comment ref="L14" authorId="0">
      <text>
        <r>
          <rPr>
            <b/>
            <sz val="9"/>
            <rFont val="新細明體"/>
            <family val="1"/>
          </rPr>
          <t>優惠時段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<sst xmlns="http://schemas.openxmlformats.org/spreadsheetml/2006/main" count="1713" uniqueCount="166">
  <si>
    <t>苗客</t>
  </si>
  <si>
    <t>竹客</t>
  </si>
  <si>
    <t>縣內</t>
  </si>
  <si>
    <t>縣外</t>
  </si>
  <si>
    <t>迄站</t>
  </si>
  <si>
    <t>汽車</t>
  </si>
  <si>
    <t>備註</t>
  </si>
  <si>
    <t>莒光號</t>
  </si>
  <si>
    <t>自強號</t>
  </si>
  <si>
    <r>
      <t>苗栗－台北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國光</t>
    </r>
    <r>
      <rPr>
        <sz val="12"/>
        <rFont val="Times New Roman"/>
        <family val="1"/>
      </rPr>
      <t>)</t>
    </r>
  </si>
  <si>
    <r>
      <t>通霄－大甲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苗客</t>
    </r>
    <r>
      <rPr>
        <sz val="12"/>
        <rFont val="Times New Roman"/>
        <family val="1"/>
      </rPr>
      <t>)</t>
    </r>
  </si>
  <si>
    <t>巨業</t>
  </si>
  <si>
    <t>通霄－南苗</t>
  </si>
  <si>
    <t>通霄-台北(巨業)</t>
  </si>
  <si>
    <r>
      <t>通霄－大甲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巨業</t>
    </r>
    <r>
      <rPr>
        <sz val="12"/>
        <rFont val="Times New Roman"/>
        <family val="1"/>
      </rPr>
      <t>)</t>
    </r>
  </si>
  <si>
    <t>大甲-后里-豐原(豐客)</t>
  </si>
  <si>
    <t>竹南</t>
  </si>
  <si>
    <r>
      <t>通霄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新竹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苗客</t>
    </r>
    <r>
      <rPr>
        <sz val="10"/>
        <rFont val="Times New Roman"/>
        <family val="1"/>
      </rPr>
      <t>)</t>
    </r>
  </si>
  <si>
    <t>大甲－下后里（豐客）</t>
  </si>
  <si>
    <r>
      <t>通霄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台中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巨業</t>
    </r>
    <r>
      <rPr>
        <sz val="10"/>
        <rFont val="Times New Roman"/>
        <family val="1"/>
      </rPr>
      <t>)</t>
    </r>
  </si>
  <si>
    <t>造橋</t>
  </si>
  <si>
    <t>大湖</t>
  </si>
  <si>
    <t>全票</t>
  </si>
  <si>
    <t>通霄-台中-嘉義(台中)</t>
  </si>
  <si>
    <t>優待票</t>
  </si>
  <si>
    <t>通霄-台中-高雄(國光)</t>
  </si>
  <si>
    <t>通霄-台中-屏東(國光)</t>
  </si>
  <si>
    <r>
      <t>台中－屏東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國光</t>
    </r>
    <r>
      <rPr>
        <sz val="12"/>
        <rFont val="Times New Roman"/>
        <family val="1"/>
      </rPr>
      <t>)</t>
    </r>
  </si>
  <si>
    <t>公館</t>
  </si>
  <si>
    <t>西湖</t>
  </si>
  <si>
    <t>後龍</t>
  </si>
  <si>
    <t>頭份</t>
  </si>
  <si>
    <t>三義</t>
  </si>
  <si>
    <t>銅鑼</t>
  </si>
  <si>
    <t>坪</t>
  </si>
  <si>
    <t>區間車</t>
  </si>
  <si>
    <t>無直達車</t>
  </si>
  <si>
    <t xml:space="preserve">    支給膳費。</t>
  </si>
  <si>
    <t xml:space="preserve">Q7：請問參加教育機構或學校所舉辦兩三天之研討會、講習會、說明會，於活動結束後並有研習條註明研習時數者，如以公差參加是否還可報支雜費？ </t>
  </si>
  <si>
    <t>A：依「各機關派員參加各項訓練或講習報支費用規定」第四點規定：「奉派以公假登記參加屬訓練或講習性質之各項研習會、座談會、研討會、檢討會、觀摩會、說明會等有關往返交通費及膳宿費均比照前述原則辦理。」。依來函所述，參加教育機構或學校所舉辦兩三天之研討會、講習會、說明會，活動結束後都有研習條註明研習時數，故參加人員係屬學員身分，不得報支雜費。</t>
  </si>
  <si>
    <t>住宿費</t>
  </si>
  <si>
    <t>***依「國內出差旅費報支要點」第3、9點，各機關公差之派遣往返行程，以不超過1日為
   原則；出差地點距離機關所在地60公里以上，且有在出差地區住宿事實者，始可報支
   住宿費。距本校達60公里如次：
   1.新竹縣(含)以北      2.台中縣和平及霧峰鄉      3.彰化縣、南投縣(含)以南</t>
  </si>
  <si>
    <t>簡任</t>
  </si>
  <si>
    <t>薦任/約僱/工友</t>
  </si>
  <si>
    <t>台北</t>
  </si>
  <si>
    <t>桃園</t>
  </si>
  <si>
    <t>新竹</t>
  </si>
  <si>
    <t>台中</t>
  </si>
  <si>
    <t>大甲</t>
  </si>
  <si>
    <t>彰化</t>
  </si>
  <si>
    <t>員林</t>
  </si>
  <si>
    <t>斗六</t>
  </si>
  <si>
    <t>嘉義</t>
  </si>
  <si>
    <t>台南</t>
  </si>
  <si>
    <t>姓名</t>
  </si>
  <si>
    <t>服務單位</t>
  </si>
  <si>
    <t>職稱</t>
  </si>
  <si>
    <t>出差地點</t>
  </si>
  <si>
    <t>依據文號</t>
  </si>
  <si>
    <t>出差事由</t>
  </si>
  <si>
    <t>排代</t>
  </si>
  <si>
    <t>自理</t>
  </si>
  <si>
    <t>出差人</t>
  </si>
  <si>
    <t>代理人</t>
  </si>
  <si>
    <t>單位主管</t>
  </si>
  <si>
    <t>人事室</t>
  </si>
  <si>
    <t>會計室</t>
  </si>
  <si>
    <t>校長</t>
  </si>
  <si>
    <t>註：公差（假）人員應於出發前填妥本單，並奉 校長批示後，沿虛線撕下，送人事室登記。</t>
  </si>
  <si>
    <t>憑證編號</t>
  </si>
  <si>
    <t>預算科目</t>
  </si>
  <si>
    <t>用途說明</t>
  </si>
  <si>
    <t>員工旅費</t>
  </si>
  <si>
    <t>國內出差旅費報告表</t>
  </si>
  <si>
    <t>日期</t>
  </si>
  <si>
    <t>合計</t>
  </si>
  <si>
    <t>起訖地點</t>
  </si>
  <si>
    <t>工作記要</t>
  </si>
  <si>
    <t>如出差事由</t>
  </si>
  <si>
    <t>交通費</t>
  </si>
  <si>
    <t>飛機</t>
  </si>
  <si>
    <t>汽車及捷運</t>
  </si>
  <si>
    <t>火車</t>
  </si>
  <si>
    <t>輪船</t>
  </si>
  <si>
    <t>住宿費</t>
  </si>
  <si>
    <t>單據號數</t>
  </si>
  <si>
    <t>住宿費加計交通費（旅行業代收轉付）</t>
  </si>
  <si>
    <t>備註</t>
  </si>
  <si>
    <t>一</t>
  </si>
  <si>
    <t>二</t>
  </si>
  <si>
    <t>三</t>
  </si>
  <si>
    <t>四</t>
  </si>
  <si>
    <t>五</t>
  </si>
  <si>
    <t>※若勾選排代，請依需求填入排代節次。</t>
  </si>
  <si>
    <t>教學組長</t>
  </si>
  <si>
    <t>會章</t>
  </si>
  <si>
    <t>苗栗縣立通霄國民中學公差（假）請示單存根</t>
  </si>
  <si>
    <t>教師課務安排（請ˇ選）</t>
  </si>
  <si>
    <t>月 日</t>
  </si>
  <si>
    <t>無課</t>
  </si>
  <si>
    <t>金額</t>
  </si>
  <si>
    <t>出差地點</t>
  </si>
  <si>
    <t xml:space="preserve"> </t>
  </si>
  <si>
    <t>雜費</t>
  </si>
  <si>
    <t>總計(新台幣)</t>
  </si>
  <si>
    <t xml:space="preserve"> 月 日</t>
  </si>
  <si>
    <t>/</t>
  </si>
  <si>
    <t>/</t>
  </si>
  <si>
    <t>（填寫班級/科目，例：709/國文 ）</t>
  </si>
  <si>
    <t>/</t>
  </si>
  <si>
    <t>主任</t>
  </si>
  <si>
    <t>張家正</t>
  </si>
  <si>
    <t>會計室</t>
  </si>
  <si>
    <t>苗栗市</t>
  </si>
  <si>
    <t>送108年預算書到縣政府</t>
  </si>
  <si>
    <t>中華民國   107  年  7 月 24  日起至  107 年  7  月  24  日止計  0.5   日附單據   0  張</t>
  </si>
  <si>
    <t xml:space="preserve">苗栗縣立通霄國民中學國內出差旅費簡表                                </t>
  </si>
  <si>
    <t>106.3.1</t>
  </si>
  <si>
    <t xml:space="preserve">苗栗                    </t>
  </si>
  <si>
    <t>苗客：通霄-後龍71+後龍-新竹113 竹客:新竹-台北130</t>
  </si>
  <si>
    <t xml:space="preserve">南苗                    </t>
  </si>
  <si>
    <t>苑裡</t>
  </si>
  <si>
    <t>竹北</t>
  </si>
  <si>
    <r>
      <t>苗客：通霄-後龍</t>
    </r>
    <r>
      <rPr>
        <sz val="12"/>
        <rFont val="新細明體"/>
        <family val="1"/>
      </rPr>
      <t>71</t>
    </r>
    <r>
      <rPr>
        <sz val="12"/>
        <rFont val="新細明體"/>
        <family val="1"/>
      </rPr>
      <t>+後龍-新竹</t>
    </r>
    <r>
      <rPr>
        <sz val="12"/>
        <rFont val="新細明體"/>
        <family val="1"/>
      </rPr>
      <t>113+新竹-竹北24</t>
    </r>
  </si>
  <si>
    <t>苗客：通霄-後龍71+後龍-新竹113+新竹-竹北24</t>
  </si>
  <si>
    <t>後龍-竹南59</t>
  </si>
  <si>
    <t>後龍-頭份56</t>
  </si>
  <si>
    <r>
      <t>巨業:通霄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大甲</t>
    </r>
    <r>
      <rPr>
        <sz val="12"/>
        <rFont val="新細明體"/>
        <family val="1"/>
      </rPr>
      <t>58+大甲-台中火車站87</t>
    </r>
  </si>
  <si>
    <t>中興興村</t>
  </si>
  <si>
    <r>
      <t>巨業:通霄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大甲</t>
    </r>
    <r>
      <rPr>
        <sz val="12"/>
        <rFont val="新細明體"/>
        <family val="1"/>
      </rPr>
      <t>58+大甲-台中火車站86+總達:76</t>
    </r>
  </si>
  <si>
    <t>銅鑼-三義26</t>
  </si>
  <si>
    <t>苗栗-公館25</t>
  </si>
  <si>
    <t>南苗-大湖63</t>
  </si>
  <si>
    <t>苗栗-造橋43</t>
  </si>
  <si>
    <t>新港</t>
  </si>
  <si>
    <t>後龍-新港24</t>
  </si>
  <si>
    <r>
      <t>公差(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>)</t>
    </r>
  </si>
  <si>
    <r>
      <t>公差(半日</t>
    </r>
    <r>
      <rPr>
        <sz val="12"/>
        <rFont val="新細明體"/>
        <family val="1"/>
      </rPr>
      <t>)</t>
    </r>
  </si>
  <si>
    <r>
      <t xml:space="preserve">
***</t>
    </r>
    <r>
      <rPr>
        <sz val="12"/>
        <color indexed="8"/>
        <rFont val="標楷體"/>
        <family val="4"/>
      </rPr>
      <t>縣內出差：限</t>
    </r>
    <r>
      <rPr>
        <b/>
        <u val="single"/>
        <sz val="12"/>
        <color indexed="8"/>
        <rFont val="標楷體"/>
        <family val="4"/>
      </rPr>
      <t>單程5公里以上</t>
    </r>
    <r>
      <rPr>
        <sz val="12"/>
        <color indexed="8"/>
        <rFont val="標楷體"/>
        <family val="4"/>
      </rPr>
      <t>始得報支雜費。</t>
    </r>
    <r>
      <rPr>
        <sz val="12"/>
        <color indexed="8"/>
        <rFont val="細明體"/>
        <family val="3"/>
      </rPr>
      <t xml:space="preserve">
***</t>
    </r>
    <r>
      <rPr>
        <b/>
        <sz val="12"/>
        <color indexed="8"/>
        <rFont val="新細明體"/>
        <family val="1"/>
      </rPr>
      <t>訓練或講習：不得請領雜費。包括奉派以公假登記參加屬訓練或講習性質之各項研習
      　　　　 會、座談會、研討會、檢討會、觀摩會、說明會。</t>
    </r>
    <r>
      <rPr>
        <sz val="12"/>
        <rFont val="細明體"/>
        <family val="3"/>
      </rPr>
      <t xml:space="preserve">
</t>
    </r>
  </si>
  <si>
    <t>中華民國   107  年  7 月 30  日起至  107 年  7  月  30  日止計  0.5   日附單據   0  張</t>
  </si>
  <si>
    <t>到台銀苗栗分行辦理繳庫事宜</t>
  </si>
  <si>
    <t>中華民國   107  年  8 月 1  日起至  107 年  8  月  1  日止計  1   日附單據   0  張</t>
  </si>
  <si>
    <t>送付款憑單到縣政府及洽公</t>
  </si>
  <si>
    <t>中華民國   107  年  8 月 16  日起至  107 年  8  月  16  日止計  0.5   日附單據   0  張</t>
  </si>
  <si>
    <t>到苑裡國小參加支付業務宣導會議</t>
  </si>
  <si>
    <t>支付科公告</t>
  </si>
  <si>
    <t>中華民國   107  年  8 月 29  日起至  107 年  8  月  29  日止計  1   日附單據   0  張</t>
  </si>
  <si>
    <t>苑裡鎮</t>
  </si>
  <si>
    <t>參加地方教育發展基金各學校輔導區會計業務研習</t>
  </si>
  <si>
    <t>參加主計人員專業研習</t>
  </si>
  <si>
    <t>中華民國107年8月3日府主總字第1070153070號</t>
  </si>
  <si>
    <t>中華民國   107  年  8 月 14  日起至  107 年  8  月  14  日止計  0.5   日附單據   0  張</t>
  </si>
  <si>
    <t>到縣政府領取108年概算</t>
  </si>
  <si>
    <t>教育處公告</t>
  </si>
  <si>
    <t>中華民國   107  年  8 月 17  日起至  107 年  8  月  17  日止計  1   日附單據   0  張</t>
  </si>
  <si>
    <t>送108概算到縣政府及到台銀苗栗分行辦理繳庫事宜</t>
  </si>
  <si>
    <t>中華民國   107  年  11 月 8  日起至  107 年  11  月  8  日止計  1   日附單據   0  張</t>
  </si>
  <si>
    <t xml:space="preserve">中華民國107年8月21日府主檢字第1070161327號
</t>
  </si>
  <si>
    <t>中華民國   107  年  8 月 23  日起至  107 年  8  月  23  日止計  0.5   日附單據   0  張</t>
  </si>
  <si>
    <t>到台銀苗栗分行辦理繳庫事宜</t>
  </si>
  <si>
    <t>中華民國   107  年  9 月 4  日起至  107 年  9  月  4  日止計  0.5   日附單據   0  張</t>
  </si>
  <si>
    <t>中華民國   107  年  9 月 19  日起至  107 年  9  月  19  日止計  0.5   日附單據   0  張</t>
  </si>
  <si>
    <t>中華民國   107  年  9 月 21  日起至  107 年  9  月  21  日止計  0.5   日附單據   0  張</t>
  </si>
  <si>
    <t>到縣政府教育處領取108年預算書事宜</t>
  </si>
  <si>
    <t>依據教育處內部公告</t>
  </si>
  <si>
    <t>中華民國   107  年  10 月 2  日起至  107 年  10  月  2  日止計  0.5   日附單據   0  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</si>
</sst>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&quot;NT$&quot;* #,##0_ ;_-&quot;NT$&quot;* \-#,##0\ ;_-&quot;NT$&quot;* &quot;-&quot;_ ;_-@_ "/>
    <numFmt numFmtId="180" formatCode="#,##0_ "/>
    <numFmt numFmtId="181" formatCode="_-* #,##0.0_-;\-* #,##0.0_-;_-* &quot;-&quot;?_-;_-@_-"/>
    <numFmt numFmtId="182" formatCode="#,##0.00_ "/>
    <numFmt numFmtId="183" formatCode="m&quot;月&quot;d&quot;日&quot;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2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0"/>
      <name val="Arial Unicode MS"/>
      <family val="2"/>
    </font>
    <font>
      <sz val="12"/>
      <name val="細明體"/>
      <family val="3"/>
    </font>
    <font>
      <sz val="14"/>
      <name val="細明體"/>
      <family val="3"/>
    </font>
    <font>
      <sz val="14"/>
      <name val="新細明體"/>
      <family val="1"/>
    </font>
    <font>
      <sz val="24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name val="新細明體"/>
      <family val="1"/>
    </font>
    <font>
      <b/>
      <sz val="16"/>
      <name val="新細明體"/>
      <family val="1"/>
    </font>
    <font>
      <b/>
      <u val="single"/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FF"/>
      <name val="標楷體"/>
      <family val="4"/>
    </font>
    <font>
      <sz val="10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ashDot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14" fillId="0" borderId="0" xfId="0" applyNumberFormat="1" applyFont="1" applyBorder="1" applyAlignment="1">
      <alignment horizontal="distributed" vertical="center"/>
    </xf>
    <xf numFmtId="49" fontId="13" fillId="0" borderId="0" xfId="0" applyNumberFormat="1" applyFont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 wrapText="1"/>
    </xf>
    <xf numFmtId="49" fontId="0" fillId="0" borderId="12" xfId="0" applyNumberFormat="1" applyFont="1" applyBorder="1" applyAlignment="1">
      <alignment horizontal="distributed" vertical="center" wrapText="1"/>
    </xf>
    <xf numFmtId="49" fontId="0" fillId="0" borderId="10" xfId="0" applyNumberFormat="1" applyFont="1" applyBorder="1" applyAlignment="1">
      <alignment horizontal="distributed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0" xfId="0" applyNumberFormat="1" applyFont="1" applyAlignment="1">
      <alignment vertical="center" wrapText="1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1" fontId="18" fillId="0" borderId="17" xfId="0" applyNumberFormat="1" applyFont="1" applyFill="1" applyBorder="1" applyAlignment="1">
      <alignment vertical="center"/>
    </xf>
    <xf numFmtId="41" fontId="17" fillId="0" borderId="10" xfId="0" applyNumberFormat="1" applyFont="1" applyBorder="1" applyAlignment="1">
      <alignment vertical="center"/>
    </xf>
    <xf numFmtId="41" fontId="17" fillId="0" borderId="16" xfId="0" applyNumberFormat="1" applyFont="1" applyBorder="1" applyAlignment="1">
      <alignment vertical="center"/>
    </xf>
    <xf numFmtId="41" fontId="17" fillId="0" borderId="10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17" fillId="0" borderId="16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distributed" vertical="center"/>
    </xf>
    <xf numFmtId="180" fontId="18" fillId="0" borderId="19" xfId="34" applyNumberFormat="1" applyFont="1" applyBorder="1" applyAlignment="1">
      <alignment horizontal="center" vertical="center"/>
    </xf>
    <xf numFmtId="180" fontId="18" fillId="0" borderId="20" xfId="34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0" fontId="9" fillId="0" borderId="19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183" fontId="9" fillId="0" borderId="10" xfId="3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3" fillId="0" borderId="29" xfId="33" applyFont="1" applyBorder="1" applyAlignment="1">
      <alignment horizontal="center" vertical="center" wrapText="1"/>
      <protection/>
    </xf>
    <xf numFmtId="0" fontId="63" fillId="0" borderId="3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49" fontId="22" fillId="0" borderId="0" xfId="0" applyNumberFormat="1" applyFont="1" applyFill="1" applyAlignment="1">
      <alignment vertical="center"/>
    </xf>
    <xf numFmtId="49" fontId="0" fillId="0" borderId="31" xfId="0" applyNumberFormat="1" applyFont="1" applyFill="1" applyBorder="1" applyAlignment="1">
      <alignment horizontal="distributed" vertical="center" wrapText="1"/>
    </xf>
    <xf numFmtId="41" fontId="17" fillId="0" borderId="32" xfId="0" applyNumberFormat="1" applyFont="1" applyFill="1" applyBorder="1" applyAlignment="1">
      <alignment horizontal="right" vertical="center"/>
    </xf>
    <xf numFmtId="41" fontId="17" fillId="0" borderId="33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1" fontId="17" fillId="0" borderId="35" xfId="0" applyNumberFormat="1" applyFont="1" applyFill="1" applyBorder="1" applyAlignment="1">
      <alignment horizontal="right" vertical="center"/>
    </xf>
    <xf numFmtId="41" fontId="17" fillId="0" borderId="36" xfId="0" applyNumberFormat="1" applyFont="1" applyFill="1" applyBorder="1" applyAlignment="1">
      <alignment horizontal="right" vertical="center"/>
    </xf>
    <xf numFmtId="49" fontId="7" fillId="0" borderId="37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180" fontId="18" fillId="0" borderId="38" xfId="34" applyNumberFormat="1" applyFont="1" applyBorder="1" applyAlignment="1">
      <alignment horizontal="center" vertical="center"/>
    </xf>
    <xf numFmtId="180" fontId="18" fillId="0" borderId="39" xfId="34" applyNumberFormat="1" applyFont="1" applyBorder="1" applyAlignment="1">
      <alignment horizontal="center" vertical="center"/>
    </xf>
    <xf numFmtId="180" fontId="18" fillId="0" borderId="40" xfId="34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/>
    </xf>
    <xf numFmtId="180" fontId="18" fillId="0" borderId="43" xfId="34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vertical="center"/>
    </xf>
    <xf numFmtId="41" fontId="18" fillId="0" borderId="45" xfId="0" applyNumberFormat="1" applyFont="1" applyFill="1" applyBorder="1" applyAlignment="1">
      <alignment vertical="center"/>
    </xf>
    <xf numFmtId="41" fontId="18" fillId="0" borderId="46" xfId="0" applyNumberFormat="1" applyFont="1" applyBorder="1" applyAlignment="1">
      <alignment vertical="center" wrapText="1"/>
    </xf>
    <xf numFmtId="41" fontId="18" fillId="0" borderId="25" xfId="0" applyNumberFormat="1" applyFont="1" applyFill="1" applyBorder="1" applyAlignment="1">
      <alignment vertical="center"/>
    </xf>
    <xf numFmtId="41" fontId="18" fillId="0" borderId="47" xfId="0" applyNumberFormat="1" applyFont="1" applyBorder="1" applyAlignment="1">
      <alignment vertical="center" wrapText="1"/>
    </xf>
    <xf numFmtId="49" fontId="0" fillId="0" borderId="48" xfId="0" applyNumberFormat="1" applyFont="1" applyFill="1" applyBorder="1" applyAlignment="1">
      <alignment horizontal="distributed" vertical="center"/>
    </xf>
    <xf numFmtId="41" fontId="17" fillId="0" borderId="49" xfId="0" applyNumberFormat="1" applyFont="1" applyFill="1" applyBorder="1" applyAlignment="1">
      <alignment horizontal="right" vertical="center"/>
    </xf>
    <xf numFmtId="49" fontId="4" fillId="0" borderId="49" xfId="0" applyNumberFormat="1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distributed" vertical="center"/>
    </xf>
    <xf numFmtId="41" fontId="17" fillId="0" borderId="52" xfId="0" applyNumberFormat="1" applyFont="1" applyFill="1" applyBorder="1" applyAlignment="1">
      <alignment horizontal="right" vertical="center"/>
    </xf>
    <xf numFmtId="49" fontId="0" fillId="0" borderId="52" xfId="0" applyNumberFormat="1" applyFont="1" applyFill="1" applyBorder="1" applyAlignment="1">
      <alignment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distributed" vertical="center"/>
    </xf>
    <xf numFmtId="41" fontId="17" fillId="0" borderId="23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28" xfId="33" applyFont="1" applyBorder="1" applyAlignment="1">
      <alignment horizontal="center" vertical="center" wrapText="1"/>
      <protection/>
    </xf>
    <xf numFmtId="0" fontId="62" fillId="0" borderId="55" xfId="0" applyFont="1" applyBorder="1" applyAlignment="1">
      <alignment horizontal="justify" vertical="center" wrapText="1"/>
    </xf>
    <xf numFmtId="0" fontId="62" fillId="0" borderId="26" xfId="0" applyFont="1" applyBorder="1" applyAlignment="1">
      <alignment horizontal="justify" vertical="center" wrapText="1"/>
    </xf>
    <xf numFmtId="0" fontId="63" fillId="0" borderId="56" xfId="33" applyFont="1" applyBorder="1" applyAlignment="1">
      <alignment horizontal="center" vertical="center" wrapText="1"/>
      <protection/>
    </xf>
    <xf numFmtId="0" fontId="63" fillId="0" borderId="57" xfId="33" applyFont="1" applyBorder="1" applyAlignment="1">
      <alignment horizontal="center" vertical="center" wrapText="1"/>
      <protection/>
    </xf>
    <xf numFmtId="0" fontId="9" fillId="0" borderId="57" xfId="0" applyFont="1" applyBorder="1" applyAlignment="1">
      <alignment wrapText="1"/>
    </xf>
    <xf numFmtId="0" fontId="9" fillId="0" borderId="58" xfId="0" applyFont="1" applyBorder="1" applyAlignment="1">
      <alignment wrapText="1"/>
    </xf>
    <xf numFmtId="0" fontId="63" fillId="0" borderId="11" xfId="33" applyFont="1" applyBorder="1" applyAlignment="1">
      <alignment horizontal="center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3" fillId="0" borderId="19" xfId="33" applyFont="1" applyBorder="1" applyAlignment="1">
      <alignment horizontal="center" vertical="center" wrapText="1"/>
      <protection/>
    </xf>
    <xf numFmtId="0" fontId="9" fillId="0" borderId="4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43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59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9" fillId="0" borderId="56" xfId="33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horizontal="center" vertical="center" wrapText="1"/>
    </xf>
    <xf numFmtId="0" fontId="9" fillId="0" borderId="45" xfId="33" applyFont="1" applyBorder="1" applyAlignment="1">
      <alignment horizontal="center" vertical="center" wrapText="1"/>
      <protection/>
    </xf>
    <xf numFmtId="0" fontId="0" fillId="0" borderId="6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0" xfId="33" applyFont="1" applyBorder="1" applyAlignment="1">
      <alignment horizontal="center" vertical="center" wrapText="1"/>
      <protection/>
    </xf>
    <xf numFmtId="0" fontId="62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/>
    </xf>
    <xf numFmtId="0" fontId="62" fillId="0" borderId="64" xfId="0" applyFont="1" applyBorder="1" applyAlignment="1">
      <alignment horizontal="center" vertical="top"/>
    </xf>
    <xf numFmtId="0" fontId="62" fillId="0" borderId="6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9" xfId="33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9" fillId="0" borderId="65" xfId="33" applyFont="1" applyBorder="1" applyAlignment="1">
      <alignment horizontal="center" vertical="center" wrapText="1"/>
      <protection/>
    </xf>
    <xf numFmtId="0" fontId="9" fillId="0" borderId="65" xfId="0" applyFont="1" applyBorder="1" applyAlignment="1">
      <alignment wrapText="1"/>
    </xf>
    <xf numFmtId="0" fontId="9" fillId="0" borderId="62" xfId="0" applyFont="1" applyBorder="1" applyAlignment="1">
      <alignment horizontal="center" vertical="top" wrapText="1"/>
    </xf>
    <xf numFmtId="0" fontId="64" fillId="0" borderId="66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justify" vertical="top" wrapText="1"/>
    </xf>
    <xf numFmtId="0" fontId="9" fillId="0" borderId="68" xfId="0" applyFont="1" applyBorder="1" applyAlignment="1">
      <alignment horizontal="justify" vertical="top" wrapText="1"/>
    </xf>
    <xf numFmtId="0" fontId="9" fillId="0" borderId="69" xfId="0" applyFont="1" applyBorder="1" applyAlignment="1">
      <alignment vertical="top" wrapText="1"/>
    </xf>
    <xf numFmtId="0" fontId="9" fillId="0" borderId="70" xfId="0" applyFont="1" applyBorder="1" applyAlignment="1">
      <alignment horizontal="justify" vertical="top" wrapText="1"/>
    </xf>
    <xf numFmtId="0" fontId="9" fillId="0" borderId="71" xfId="0" applyFont="1" applyBorder="1" applyAlignment="1">
      <alignment horizontal="justify" vertical="top" wrapText="1"/>
    </xf>
    <xf numFmtId="0" fontId="9" fillId="0" borderId="72" xfId="0" applyFont="1" applyBorder="1" applyAlignment="1">
      <alignment vertical="top" wrapText="1"/>
    </xf>
    <xf numFmtId="0" fontId="9" fillId="0" borderId="70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73" xfId="33" applyFont="1" applyBorder="1" applyAlignment="1">
      <alignment horizontal="center" vertical="center" wrapText="1"/>
      <protection/>
    </xf>
    <xf numFmtId="0" fontId="0" fillId="0" borderId="74" xfId="0" applyFont="1" applyBorder="1" applyAlignment="1">
      <alignment wrapText="1"/>
    </xf>
    <xf numFmtId="0" fontId="0" fillId="0" borderId="75" xfId="0" applyFont="1" applyBorder="1" applyAlignment="1">
      <alignment wrapText="1"/>
    </xf>
    <xf numFmtId="0" fontId="19" fillId="0" borderId="19" xfId="33" applyFont="1" applyBorder="1" applyAlignment="1">
      <alignment horizontal="center" vertical="center"/>
      <protection/>
    </xf>
    <xf numFmtId="0" fontId="9" fillId="0" borderId="43" xfId="33" applyFont="1" applyBorder="1" applyAlignment="1">
      <alignment horizontal="center" vertical="center"/>
      <protection/>
    </xf>
    <xf numFmtId="0" fontId="9" fillId="0" borderId="43" xfId="0" applyFont="1" applyBorder="1" applyAlignment="1">
      <alignment/>
    </xf>
    <xf numFmtId="0" fontId="9" fillId="0" borderId="28" xfId="0" applyFont="1" applyBorder="1" applyAlignment="1">
      <alignment/>
    </xf>
    <xf numFmtId="0" fontId="62" fillId="0" borderId="69" xfId="0" applyFont="1" applyBorder="1" applyAlignment="1">
      <alignment horizontal="justify" vertical="top" wrapText="1"/>
    </xf>
    <xf numFmtId="0" fontId="62" fillId="0" borderId="70" xfId="0" applyFont="1" applyBorder="1" applyAlignment="1">
      <alignment horizontal="justify" vertical="top" wrapText="1"/>
    </xf>
    <xf numFmtId="0" fontId="62" fillId="0" borderId="72" xfId="0" applyFont="1" applyBorder="1" applyAlignment="1">
      <alignment horizontal="justify" vertical="top" wrapText="1"/>
    </xf>
    <xf numFmtId="0" fontId="62" fillId="0" borderId="25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wrapText="1"/>
    </xf>
    <xf numFmtId="0" fontId="64" fillId="0" borderId="7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43" xfId="0" applyFont="1" applyBorder="1" applyAlignment="1">
      <alignment horizontal="center" vertical="center" wrapText="1"/>
    </xf>
    <xf numFmtId="0" fontId="63" fillId="0" borderId="19" xfId="33" applyFont="1" applyBorder="1" applyAlignment="1">
      <alignment horizontal="left" vertical="center" wrapText="1"/>
      <protection/>
    </xf>
    <xf numFmtId="0" fontId="9" fillId="0" borderId="43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56" xfId="33" applyFont="1" applyBorder="1" applyAlignment="1">
      <alignment horizontal="left" vertical="center" wrapText="1"/>
      <protection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49" fontId="16" fillId="0" borderId="78" xfId="0" applyNumberFormat="1" applyFont="1" applyBorder="1" applyAlignment="1">
      <alignment horizontal="left" vertical="center" wrapText="1"/>
    </xf>
    <xf numFmtId="49" fontId="16" fillId="0" borderId="79" xfId="0" applyNumberFormat="1" applyFont="1" applyBorder="1" applyAlignment="1">
      <alignment horizontal="left" vertical="center" wrapText="1"/>
    </xf>
    <xf numFmtId="49" fontId="16" fillId="0" borderId="80" xfId="0" applyNumberFormat="1" applyFont="1" applyBorder="1" applyAlignment="1">
      <alignment horizontal="left" vertical="center" wrapText="1"/>
    </xf>
    <xf numFmtId="49" fontId="16" fillId="0" borderId="81" xfId="0" applyNumberFormat="1" applyFont="1" applyBorder="1" applyAlignment="1">
      <alignment horizontal="left" vertical="center" wrapText="1"/>
    </xf>
    <xf numFmtId="49" fontId="16" fillId="0" borderId="82" xfId="0" applyNumberFormat="1" applyFont="1" applyBorder="1" applyAlignment="1">
      <alignment horizontal="left" vertical="center" wrapText="1"/>
    </xf>
    <xf numFmtId="49" fontId="16" fillId="0" borderId="83" xfId="0" applyNumberFormat="1" applyFont="1" applyBorder="1" applyAlignment="1">
      <alignment horizontal="left" vertical="center" wrapText="1"/>
    </xf>
    <xf numFmtId="49" fontId="16" fillId="0" borderId="84" xfId="0" applyNumberFormat="1" applyFont="1" applyBorder="1" applyAlignment="1">
      <alignment horizontal="left" vertical="center" wrapText="1"/>
    </xf>
    <xf numFmtId="49" fontId="16" fillId="0" borderId="57" xfId="0" applyNumberFormat="1" applyFont="1" applyBorder="1" applyAlignment="1">
      <alignment horizontal="left" vertical="center" wrapText="1"/>
    </xf>
    <xf numFmtId="49" fontId="16" fillId="0" borderId="85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46" xfId="0" applyNumberFormat="1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12" fillId="33" borderId="87" xfId="0" applyNumberFormat="1" applyFont="1" applyFill="1" applyBorder="1" applyAlignment="1">
      <alignment horizontal="distributed" vertical="center"/>
    </xf>
    <xf numFmtId="49" fontId="23" fillId="33" borderId="88" xfId="0" applyNumberFormat="1" applyFont="1" applyFill="1" applyBorder="1" applyAlignment="1">
      <alignment horizontal="distributed" vertical="center"/>
    </xf>
    <xf numFmtId="49" fontId="23" fillId="33" borderId="89" xfId="0" applyNumberFormat="1" applyFont="1" applyFill="1" applyBorder="1" applyAlignment="1">
      <alignment horizontal="distributed" vertical="center"/>
    </xf>
    <xf numFmtId="49" fontId="12" fillId="33" borderId="90" xfId="0" applyNumberFormat="1" applyFont="1" applyFill="1" applyBorder="1" applyAlignment="1">
      <alignment horizontal="distributed" vertical="center"/>
    </xf>
    <xf numFmtId="49" fontId="12" fillId="33" borderId="91" xfId="0" applyNumberFormat="1" applyFont="1" applyFill="1" applyBorder="1" applyAlignment="1">
      <alignment horizontal="distributed" vertical="center"/>
    </xf>
    <xf numFmtId="49" fontId="23" fillId="33" borderId="92" xfId="0" applyNumberFormat="1" applyFont="1" applyFill="1" applyBorder="1" applyAlignment="1">
      <alignment horizontal="distributed" vertical="center"/>
    </xf>
    <xf numFmtId="49" fontId="23" fillId="33" borderId="93" xfId="0" applyNumberFormat="1" applyFont="1" applyFill="1" applyBorder="1" applyAlignment="1">
      <alignment horizontal="distributed" vertical="center"/>
    </xf>
    <xf numFmtId="49" fontId="0" fillId="0" borderId="94" xfId="0" applyNumberFormat="1" applyFont="1" applyFill="1" applyBorder="1" applyAlignment="1">
      <alignment horizontal="distributed" vertical="center"/>
    </xf>
    <xf numFmtId="49" fontId="0" fillId="0" borderId="95" xfId="0" applyNumberFormat="1" applyFont="1" applyFill="1" applyBorder="1" applyAlignment="1">
      <alignment horizontal="distributed" vertical="center"/>
    </xf>
    <xf numFmtId="49" fontId="12" fillId="33" borderId="96" xfId="0" applyNumberFormat="1" applyFont="1" applyFill="1" applyBorder="1" applyAlignment="1">
      <alignment horizontal="distributed" vertical="center"/>
    </xf>
    <xf numFmtId="49" fontId="12" fillId="33" borderId="97" xfId="0" applyNumberFormat="1" applyFont="1" applyFill="1" applyBorder="1" applyAlignment="1">
      <alignment horizontal="distributed" vertical="center"/>
    </xf>
    <xf numFmtId="49" fontId="12" fillId="33" borderId="98" xfId="0" applyNumberFormat="1" applyFont="1" applyFill="1" applyBorder="1" applyAlignment="1">
      <alignment horizontal="distributed" vertical="center"/>
    </xf>
    <xf numFmtId="49" fontId="12" fillId="33" borderId="81" xfId="0" applyNumberFormat="1" applyFont="1" applyFill="1" applyBorder="1" applyAlignment="1">
      <alignment horizontal="distributed" vertical="center"/>
    </xf>
    <xf numFmtId="49" fontId="12" fillId="33" borderId="82" xfId="0" applyNumberFormat="1" applyFont="1" applyFill="1" applyBorder="1" applyAlignment="1">
      <alignment horizontal="distributed" vertical="center"/>
    </xf>
    <xf numFmtId="49" fontId="12" fillId="33" borderId="83" xfId="0" applyNumberFormat="1" applyFont="1" applyFill="1" applyBorder="1" applyAlignment="1">
      <alignment horizontal="distributed" vertical="center"/>
    </xf>
    <xf numFmtId="49" fontId="12" fillId="33" borderId="99" xfId="0" applyNumberFormat="1" applyFont="1" applyFill="1" applyBorder="1" applyAlignment="1">
      <alignment horizontal="distributed" vertical="center"/>
    </xf>
    <xf numFmtId="49" fontId="12" fillId="33" borderId="100" xfId="0" applyNumberFormat="1" applyFont="1" applyFill="1" applyBorder="1" applyAlignment="1">
      <alignment horizontal="distributed" vertical="center"/>
    </xf>
    <xf numFmtId="49" fontId="12" fillId="33" borderId="42" xfId="0" applyNumberFormat="1" applyFont="1" applyFill="1" applyBorder="1" applyAlignment="1">
      <alignment horizontal="distributed" vertical="center"/>
    </xf>
    <xf numFmtId="49" fontId="12" fillId="33" borderId="86" xfId="0" applyNumberFormat="1" applyFont="1" applyFill="1" applyBorder="1" applyAlignment="1">
      <alignment horizontal="distributed" vertical="center"/>
    </xf>
    <xf numFmtId="49" fontId="12" fillId="33" borderId="0" xfId="0" applyNumberFormat="1" applyFont="1" applyFill="1" applyBorder="1" applyAlignment="1">
      <alignment horizontal="distributed" vertical="center"/>
    </xf>
    <xf numFmtId="49" fontId="12" fillId="33" borderId="46" xfId="0" applyNumberFormat="1" applyFont="1" applyFill="1" applyBorder="1" applyAlignment="1">
      <alignment horizontal="distributed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26</xdr:col>
      <xdr:colOff>114300</xdr:colOff>
      <xdr:row>35</xdr:row>
      <xdr:rowOff>257175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7486650"/>
          <a:ext cx="1095375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1.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交通費應覈實報支，搭乘便車者，不得報支。駕駛自用汽（機）車出差者，其交通費得按同路段公民營客運汽車最高等級之票價報支。但不得另行報支油料、過路（橋）、停車等費用；如發生事故，不得以公款支付修理費用及對第三者之損害賠償。。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2.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本表僅供參考；由出差人本誠信原則按實報支，若出差中搭乘不同交通工具，應以實際搭乘之交通工具及票價核實報銷。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3.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因票價時有變動，各同仁如發現票價調整時，煩請立即通知會計室配合修正。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                               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20" t="s">
        <v>114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 customHeight="1" thickBot="1">
      <c r="A5" s="114" t="s">
        <v>115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54" t="s">
        <v>107</v>
      </c>
      <c r="I8" s="54" t="s">
        <v>107</v>
      </c>
      <c r="J8" s="54" t="s">
        <v>107</v>
      </c>
      <c r="K8" s="54" t="s">
        <v>107</v>
      </c>
      <c r="L8" s="54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54" t="s">
        <v>107</v>
      </c>
      <c r="I9" s="54" t="s">
        <v>107</v>
      </c>
      <c r="J9" s="54" t="s">
        <v>107</v>
      </c>
      <c r="K9" s="54" t="s">
        <v>107</v>
      </c>
      <c r="L9" s="54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54" t="s">
        <v>107</v>
      </c>
      <c r="I10" s="54" t="s">
        <v>107</v>
      </c>
      <c r="J10" s="54" t="s">
        <v>107</v>
      </c>
      <c r="K10" s="54" t="s">
        <v>107</v>
      </c>
      <c r="L10" s="58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54" t="s">
        <v>107</v>
      </c>
      <c r="I11" s="54" t="s">
        <v>107</v>
      </c>
      <c r="J11" s="54" t="s">
        <v>107</v>
      </c>
      <c r="K11" s="54" t="s">
        <v>107</v>
      </c>
      <c r="L11" s="54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54" t="s">
        <v>107</v>
      </c>
      <c r="I12" s="54" t="s">
        <v>107</v>
      </c>
      <c r="J12" s="54" t="s">
        <v>107</v>
      </c>
      <c r="K12" s="54" t="s">
        <v>107</v>
      </c>
      <c r="L12" s="54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54" t="s">
        <v>107</v>
      </c>
      <c r="I13" s="54" t="s">
        <v>107</v>
      </c>
      <c r="J13" s="54" t="s">
        <v>107</v>
      </c>
      <c r="K13" s="54" t="s">
        <v>107</v>
      </c>
      <c r="L13" s="54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58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送108年預算書到縣政府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7 月 24  日起至  107 年  7  月  24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58" t="s">
        <v>98</v>
      </c>
      <c r="I26" s="54" t="s">
        <v>105</v>
      </c>
      <c r="J26" s="54" t="s">
        <v>98</v>
      </c>
      <c r="K26" s="54" t="s">
        <v>98</v>
      </c>
      <c r="L26" s="54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109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53"/>
      <c r="I30" s="53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53"/>
      <c r="I35" s="53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M26:M28"/>
    <mergeCell ref="A38:M38"/>
    <mergeCell ref="A26:G26"/>
    <mergeCell ref="A27:G27"/>
    <mergeCell ref="A28:G28"/>
    <mergeCell ref="H40:I40"/>
    <mergeCell ref="J40:M40"/>
    <mergeCell ref="C40:G40"/>
    <mergeCell ref="F39:G39"/>
    <mergeCell ref="H39:I39"/>
    <mergeCell ref="A40:B40"/>
    <mergeCell ref="A37:G37"/>
    <mergeCell ref="A39:B39"/>
    <mergeCell ref="C39:E39"/>
    <mergeCell ref="A33:G33"/>
    <mergeCell ref="K39:M39"/>
    <mergeCell ref="A36:G36"/>
    <mergeCell ref="A35:G35"/>
    <mergeCell ref="A34:G34"/>
    <mergeCell ref="A1:M1"/>
    <mergeCell ref="L2:M2"/>
    <mergeCell ref="A13:B13"/>
    <mergeCell ref="A14:B14"/>
    <mergeCell ref="L15:M15"/>
    <mergeCell ref="L16:M16"/>
    <mergeCell ref="A11:F11"/>
    <mergeCell ref="A10:F10"/>
    <mergeCell ref="A6:F7"/>
    <mergeCell ref="A8:B8"/>
    <mergeCell ref="C4:M4"/>
    <mergeCell ref="A17:M17"/>
    <mergeCell ref="K19:M19"/>
    <mergeCell ref="E9:F9"/>
    <mergeCell ref="C3:E3"/>
    <mergeCell ref="M6:M7"/>
    <mergeCell ref="C13:F14"/>
    <mergeCell ref="A12:F12"/>
    <mergeCell ref="C15:F15"/>
    <mergeCell ref="I22:J22"/>
    <mergeCell ref="C23:I24"/>
    <mergeCell ref="K20:M20"/>
    <mergeCell ref="G16:H16"/>
    <mergeCell ref="I16:J16"/>
    <mergeCell ref="C16:F16"/>
    <mergeCell ref="A21:M21"/>
    <mergeCell ref="A16:B16"/>
    <mergeCell ref="L23:M24"/>
    <mergeCell ref="A22:B22"/>
    <mergeCell ref="F22:H22"/>
    <mergeCell ref="C22:E22"/>
    <mergeCell ref="L22:M22"/>
    <mergeCell ref="C8:D8"/>
    <mergeCell ref="M8:M14"/>
    <mergeCell ref="A23:B24"/>
    <mergeCell ref="A9:B9"/>
    <mergeCell ref="C9:D9"/>
    <mergeCell ref="E8:F8"/>
    <mergeCell ref="I20:J20"/>
    <mergeCell ref="A20:F20"/>
    <mergeCell ref="G20:H20"/>
    <mergeCell ref="A18:K18"/>
    <mergeCell ref="A19:F19"/>
    <mergeCell ref="G19:H19"/>
    <mergeCell ref="I19:J19"/>
    <mergeCell ref="B32:G32"/>
    <mergeCell ref="A29:A32"/>
    <mergeCell ref="B29:G29"/>
    <mergeCell ref="B31:G31"/>
    <mergeCell ref="B30:G30"/>
    <mergeCell ref="A15:B15"/>
    <mergeCell ref="G15:H15"/>
    <mergeCell ref="A25:M25"/>
    <mergeCell ref="J23:K24"/>
    <mergeCell ref="I15:J15"/>
    <mergeCell ref="A2:B2"/>
    <mergeCell ref="F2:G2"/>
    <mergeCell ref="A4:B4"/>
    <mergeCell ref="A3:B3"/>
    <mergeCell ref="F3:G3"/>
    <mergeCell ref="G6:G7"/>
    <mergeCell ref="A5:M5"/>
    <mergeCell ref="C2:E2"/>
    <mergeCell ref="H2:J2"/>
    <mergeCell ref="H3:M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K15" sqref="K15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88" t="s">
        <v>140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161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4" t="s">
        <v>107</v>
      </c>
      <c r="I8" s="104" t="s">
        <v>107</v>
      </c>
      <c r="J8" s="104" t="s">
        <v>107</v>
      </c>
      <c r="K8" s="104" t="s">
        <v>107</v>
      </c>
      <c r="L8" s="104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4" t="s">
        <v>107</v>
      </c>
      <c r="I9" s="104" t="s">
        <v>107</v>
      </c>
      <c r="J9" s="104" t="s">
        <v>107</v>
      </c>
      <c r="K9" s="104" t="s">
        <v>107</v>
      </c>
      <c r="L9" s="104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4" t="s">
        <v>107</v>
      </c>
      <c r="I10" s="104" t="s">
        <v>107</v>
      </c>
      <c r="J10" s="104" t="s">
        <v>107</v>
      </c>
      <c r="K10" s="104" t="s">
        <v>107</v>
      </c>
      <c r="L10" s="104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4" t="s">
        <v>107</v>
      </c>
      <c r="I11" s="104" t="s">
        <v>107</v>
      </c>
      <c r="J11" s="104" t="s">
        <v>107</v>
      </c>
      <c r="K11" s="104" t="s">
        <v>107</v>
      </c>
      <c r="L11" s="104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4" t="s">
        <v>107</v>
      </c>
      <c r="I12" s="104" t="s">
        <v>107</v>
      </c>
      <c r="J12" s="104" t="s">
        <v>107</v>
      </c>
      <c r="K12" s="104" t="s">
        <v>107</v>
      </c>
      <c r="L12" s="104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4" t="s">
        <v>107</v>
      </c>
      <c r="I13" s="104" t="s">
        <v>107</v>
      </c>
      <c r="J13" s="104" t="s">
        <v>107</v>
      </c>
      <c r="K13" s="104" t="s">
        <v>107</v>
      </c>
      <c r="L13" s="104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4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到台銀苗栗分行辦理繳庫事宜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9 月 19  日起至  107 年  9  月  19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4" t="s">
        <v>98</v>
      </c>
      <c r="I26" s="104" t="s">
        <v>105</v>
      </c>
      <c r="J26" s="104" t="s">
        <v>98</v>
      </c>
      <c r="K26" s="104" t="s">
        <v>98</v>
      </c>
      <c r="L26" s="104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4"/>
      <c r="I30" s="104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4"/>
      <c r="I35" s="104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4" sqref="C4:M4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 t="s">
        <v>164</v>
      </c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88" t="s">
        <v>163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162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5" t="s">
        <v>107</v>
      </c>
      <c r="I8" s="105" t="s">
        <v>107</v>
      </c>
      <c r="J8" s="105" t="s">
        <v>107</v>
      </c>
      <c r="K8" s="105" t="s">
        <v>107</v>
      </c>
      <c r="L8" s="105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5" t="s">
        <v>107</v>
      </c>
      <c r="I9" s="105" t="s">
        <v>107</v>
      </c>
      <c r="J9" s="105" t="s">
        <v>107</v>
      </c>
      <c r="K9" s="105" t="s">
        <v>107</v>
      </c>
      <c r="L9" s="105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5" t="s">
        <v>107</v>
      </c>
      <c r="I10" s="105" t="s">
        <v>107</v>
      </c>
      <c r="J10" s="105" t="s">
        <v>107</v>
      </c>
      <c r="K10" s="105" t="s">
        <v>107</v>
      </c>
      <c r="L10" s="105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5" t="s">
        <v>107</v>
      </c>
      <c r="I11" s="105" t="s">
        <v>107</v>
      </c>
      <c r="J11" s="105" t="s">
        <v>107</v>
      </c>
      <c r="K11" s="105" t="s">
        <v>107</v>
      </c>
      <c r="L11" s="105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5" t="s">
        <v>107</v>
      </c>
      <c r="I12" s="105" t="s">
        <v>107</v>
      </c>
      <c r="J12" s="105" t="s">
        <v>107</v>
      </c>
      <c r="K12" s="105" t="s">
        <v>107</v>
      </c>
      <c r="L12" s="105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5" t="s">
        <v>107</v>
      </c>
      <c r="I13" s="105" t="s">
        <v>107</v>
      </c>
      <c r="J13" s="105" t="s">
        <v>107</v>
      </c>
      <c r="K13" s="105" t="s">
        <v>107</v>
      </c>
      <c r="L13" s="105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5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到縣政府教育處領取108年預算書事宜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9 月 21  日起至  107 年  9  月  21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5" t="s">
        <v>98</v>
      </c>
      <c r="I26" s="105" t="s">
        <v>105</v>
      </c>
      <c r="J26" s="105" t="s">
        <v>98</v>
      </c>
      <c r="K26" s="105" t="s">
        <v>98</v>
      </c>
      <c r="L26" s="105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5"/>
      <c r="I30" s="105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5"/>
      <c r="I35" s="105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1:M1"/>
    <mergeCell ref="A2:B2"/>
    <mergeCell ref="C2:E2"/>
    <mergeCell ref="F2:G2"/>
    <mergeCell ref="H2:J2"/>
    <mergeCell ref="L2:M2"/>
    <mergeCell ref="A3:B3"/>
    <mergeCell ref="C3:E3"/>
    <mergeCell ref="F3:G3"/>
    <mergeCell ref="H3:M3"/>
    <mergeCell ref="A4:B4"/>
    <mergeCell ref="C4:M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E9:F9"/>
    <mergeCell ref="A10:F10"/>
    <mergeCell ref="A11:F11"/>
    <mergeCell ref="A12:F12"/>
    <mergeCell ref="A13:B13"/>
    <mergeCell ref="C13:F14"/>
    <mergeCell ref="A14:B14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A17:M17"/>
    <mergeCell ref="A18:K18"/>
    <mergeCell ref="A19:F19"/>
    <mergeCell ref="G19:H19"/>
    <mergeCell ref="I19:J19"/>
    <mergeCell ref="K19:M19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11" sqref="H11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88" t="s">
        <v>140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165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6" t="s">
        <v>107</v>
      </c>
      <c r="I8" s="106" t="s">
        <v>107</v>
      </c>
      <c r="J8" s="106" t="s">
        <v>107</v>
      </c>
      <c r="K8" s="106" t="s">
        <v>107</v>
      </c>
      <c r="L8" s="106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6" t="s">
        <v>107</v>
      </c>
      <c r="I9" s="106" t="s">
        <v>107</v>
      </c>
      <c r="J9" s="106" t="s">
        <v>107</v>
      </c>
      <c r="K9" s="106" t="s">
        <v>107</v>
      </c>
      <c r="L9" s="106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6" t="s">
        <v>107</v>
      </c>
      <c r="I10" s="106" t="s">
        <v>107</v>
      </c>
      <c r="J10" s="106" t="s">
        <v>107</v>
      </c>
      <c r="K10" s="106" t="s">
        <v>107</v>
      </c>
      <c r="L10" s="106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6" t="s">
        <v>107</v>
      </c>
      <c r="I11" s="106" t="s">
        <v>107</v>
      </c>
      <c r="J11" s="106" t="s">
        <v>107</v>
      </c>
      <c r="K11" s="106" t="s">
        <v>107</v>
      </c>
      <c r="L11" s="106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6" t="s">
        <v>107</v>
      </c>
      <c r="I12" s="106" t="s">
        <v>107</v>
      </c>
      <c r="J12" s="106" t="s">
        <v>107</v>
      </c>
      <c r="K12" s="106" t="s">
        <v>107</v>
      </c>
      <c r="L12" s="106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6" t="s">
        <v>107</v>
      </c>
      <c r="I13" s="106" t="s">
        <v>107</v>
      </c>
      <c r="J13" s="106" t="s">
        <v>107</v>
      </c>
      <c r="K13" s="106" t="s">
        <v>107</v>
      </c>
      <c r="L13" s="106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6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到台銀苗栗分行辦理繳庫事宜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10 月 2  日起至  107 年  10  月  2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6" t="s">
        <v>98</v>
      </c>
      <c r="I26" s="106" t="s">
        <v>105</v>
      </c>
      <c r="J26" s="106" t="s">
        <v>98</v>
      </c>
      <c r="K26" s="106" t="s">
        <v>98</v>
      </c>
      <c r="L26" s="106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6"/>
      <c r="I30" s="106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6"/>
      <c r="I35" s="106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O9" sqref="O9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37.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88" t="s">
        <v>157</v>
      </c>
      <c r="I3" s="189"/>
      <c r="J3" s="189"/>
      <c r="K3" s="189"/>
      <c r="L3" s="189"/>
      <c r="M3" s="190"/>
    </row>
    <row r="4" spans="1:13" ht="18.75" customHeight="1">
      <c r="A4" s="110" t="s">
        <v>59</v>
      </c>
      <c r="B4" s="110"/>
      <c r="C4" s="188" t="s">
        <v>148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156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99" t="s">
        <v>107</v>
      </c>
      <c r="I8" s="99" t="s">
        <v>107</v>
      </c>
      <c r="J8" s="99" t="s">
        <v>107</v>
      </c>
      <c r="K8" s="99" t="s">
        <v>107</v>
      </c>
      <c r="L8" s="99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99" t="s">
        <v>107</v>
      </c>
      <c r="I9" s="99" t="s">
        <v>107</v>
      </c>
      <c r="J9" s="99" t="s">
        <v>107</v>
      </c>
      <c r="K9" s="99" t="s">
        <v>107</v>
      </c>
      <c r="L9" s="99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99" t="s">
        <v>107</v>
      </c>
      <c r="I10" s="99" t="s">
        <v>107</v>
      </c>
      <c r="J10" s="99" t="s">
        <v>107</v>
      </c>
      <c r="K10" s="99" t="s">
        <v>107</v>
      </c>
      <c r="L10" s="99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99" t="s">
        <v>107</v>
      </c>
      <c r="I11" s="99" t="s">
        <v>107</v>
      </c>
      <c r="J11" s="99" t="s">
        <v>107</v>
      </c>
      <c r="K11" s="99" t="s">
        <v>107</v>
      </c>
      <c r="L11" s="99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99" t="s">
        <v>107</v>
      </c>
      <c r="I12" s="99" t="s">
        <v>107</v>
      </c>
      <c r="J12" s="99" t="s">
        <v>107</v>
      </c>
      <c r="K12" s="99" t="s">
        <v>107</v>
      </c>
      <c r="L12" s="99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99" t="s">
        <v>107</v>
      </c>
      <c r="I13" s="99" t="s">
        <v>107</v>
      </c>
      <c r="J13" s="99" t="s">
        <v>107</v>
      </c>
      <c r="K13" s="99" t="s">
        <v>107</v>
      </c>
      <c r="L13" s="99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99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91" t="str">
        <f>C4</f>
        <v>參加地方教育發展基金各學校輔導區會計業務研習</v>
      </c>
      <c r="D23" s="192"/>
      <c r="E23" s="192"/>
      <c r="F23" s="192"/>
      <c r="G23" s="192"/>
      <c r="H23" s="192"/>
      <c r="I23" s="193"/>
      <c r="J23" s="130" t="s">
        <v>101</v>
      </c>
      <c r="K23" s="131"/>
      <c r="L23" s="130" t="str">
        <f>C3</f>
        <v>苗栗市</v>
      </c>
      <c r="M23" s="147"/>
    </row>
    <row r="24" spans="1:13" ht="21" customHeight="1">
      <c r="A24" s="124"/>
      <c r="B24" s="124"/>
      <c r="C24" s="194"/>
      <c r="D24" s="195"/>
      <c r="E24" s="195"/>
      <c r="F24" s="195"/>
      <c r="G24" s="195"/>
      <c r="H24" s="195"/>
      <c r="I24" s="196"/>
      <c r="J24" s="132"/>
      <c r="K24" s="133"/>
      <c r="L24" s="126"/>
      <c r="M24" s="148"/>
    </row>
    <row r="25" spans="1:13" ht="26.25" customHeight="1">
      <c r="A25" s="108" t="str">
        <f>A5</f>
        <v>中華民國   107  年  11 月 8  日起至  107 年  11  月  8  日止計  1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99" t="s">
        <v>98</v>
      </c>
      <c r="I26" s="99" t="s">
        <v>105</v>
      </c>
      <c r="J26" s="99" t="s">
        <v>98</v>
      </c>
      <c r="K26" s="99" t="s">
        <v>98</v>
      </c>
      <c r="L26" s="99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99"/>
      <c r="I30" s="99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99"/>
      <c r="I35" s="99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="85" zoomScaleNormal="85" zoomScalePageLayoutView="0" workbookViewId="0" topLeftCell="A1">
      <selection activeCell="AB12" sqref="AB12"/>
    </sheetView>
  </sheetViews>
  <sheetFormatPr defaultColWidth="9.00390625" defaultRowHeight="21.75" customHeight="1"/>
  <cols>
    <col min="1" max="1" width="14.00390625" style="20" customWidth="1"/>
    <col min="2" max="3" width="11.125" style="20" customWidth="1"/>
    <col min="4" max="4" width="14.875" style="20" customWidth="1"/>
    <col min="5" max="5" width="6.125" style="20" customWidth="1"/>
    <col min="6" max="6" width="25.00390625" style="20" customWidth="1"/>
    <col min="7" max="9" width="15.00390625" style="20" customWidth="1"/>
    <col min="10" max="10" width="15.00390625" style="22" customWidth="1"/>
    <col min="11" max="11" width="15.125" style="7" hidden="1" customWidth="1"/>
    <col min="12" max="13" width="16.625" style="20" hidden="1" customWidth="1"/>
    <col min="14" max="26" width="0" style="20" hidden="1" customWidth="1"/>
    <col min="27" max="16384" width="9.00390625" style="20" customWidth="1"/>
  </cols>
  <sheetData>
    <row r="1" spans="1:27" s="11" customFormat="1" ht="45" customHeight="1" thickBot="1">
      <c r="A1" s="209" t="s">
        <v>116</v>
      </c>
      <c r="B1" s="209"/>
      <c r="C1" s="209"/>
      <c r="D1" s="209"/>
      <c r="E1" s="209"/>
      <c r="F1" s="209"/>
      <c r="G1" s="209"/>
      <c r="H1" s="209"/>
      <c r="I1" s="209"/>
      <c r="J1" s="209"/>
      <c r="K1" s="10"/>
      <c r="AA1" s="60" t="s">
        <v>117</v>
      </c>
    </row>
    <row r="2" spans="1:11" s="13" customFormat="1" ht="37.5" customHeight="1" thickBot="1" thickTop="1">
      <c r="A2" s="210" t="s">
        <v>2</v>
      </c>
      <c r="B2" s="211"/>
      <c r="C2" s="211"/>
      <c r="D2" s="211"/>
      <c r="E2" s="212"/>
      <c r="F2" s="213" t="s">
        <v>3</v>
      </c>
      <c r="G2" s="214"/>
      <c r="H2" s="215"/>
      <c r="I2" s="215"/>
      <c r="J2" s="216"/>
      <c r="K2" s="12"/>
    </row>
    <row r="3" spans="1:13" s="17" customFormat="1" ht="19.5" customHeight="1" thickTop="1">
      <c r="A3" s="23" t="s">
        <v>4</v>
      </c>
      <c r="B3" s="61" t="s">
        <v>5</v>
      </c>
      <c r="C3" s="217" t="s">
        <v>6</v>
      </c>
      <c r="D3" s="217"/>
      <c r="E3" s="218"/>
      <c r="F3" s="33" t="s">
        <v>4</v>
      </c>
      <c r="G3" s="14" t="s">
        <v>35</v>
      </c>
      <c r="H3" s="14" t="s">
        <v>7</v>
      </c>
      <c r="I3" s="14" t="s">
        <v>8</v>
      </c>
      <c r="J3" s="15" t="s">
        <v>5</v>
      </c>
      <c r="K3" s="9"/>
      <c r="L3" s="16" t="s">
        <v>9</v>
      </c>
      <c r="M3" s="16" t="s">
        <v>10</v>
      </c>
    </row>
    <row r="4" spans="1:27" ht="19.5" customHeight="1">
      <c r="A4" s="24" t="s">
        <v>118</v>
      </c>
      <c r="B4" s="62">
        <v>81</v>
      </c>
      <c r="C4" s="63"/>
      <c r="D4" s="64"/>
      <c r="E4" s="65" t="s">
        <v>0</v>
      </c>
      <c r="F4" s="18" t="s">
        <v>44</v>
      </c>
      <c r="G4" s="31">
        <v>194</v>
      </c>
      <c r="H4" s="31">
        <v>232</v>
      </c>
      <c r="I4" s="31">
        <v>301</v>
      </c>
      <c r="J4" s="32">
        <v>314</v>
      </c>
      <c r="K4" s="3" t="s">
        <v>11</v>
      </c>
      <c r="L4" s="19">
        <v>200</v>
      </c>
      <c r="M4" s="19">
        <v>59</v>
      </c>
      <c r="AA4" s="66" t="s">
        <v>119</v>
      </c>
    </row>
    <row r="5" spans="1:13" ht="19.5" customHeight="1">
      <c r="A5" s="24" t="s">
        <v>120</v>
      </c>
      <c r="B5" s="62">
        <v>90</v>
      </c>
      <c r="E5" s="25" t="s">
        <v>1</v>
      </c>
      <c r="F5" s="18" t="s">
        <v>45</v>
      </c>
      <c r="G5" s="31">
        <v>151</v>
      </c>
      <c r="H5" s="31">
        <v>181</v>
      </c>
      <c r="I5" s="31">
        <v>235</v>
      </c>
      <c r="J5" s="32"/>
      <c r="K5" s="3" t="s">
        <v>13</v>
      </c>
      <c r="L5" s="21" t="s">
        <v>14</v>
      </c>
      <c r="M5" s="4" t="s">
        <v>15</v>
      </c>
    </row>
    <row r="6" spans="1:27" ht="19.5" customHeight="1">
      <c r="A6" s="24" t="s">
        <v>121</v>
      </c>
      <c r="B6" s="62">
        <v>24</v>
      </c>
      <c r="C6" s="63"/>
      <c r="D6" s="64"/>
      <c r="E6" s="65" t="s">
        <v>0</v>
      </c>
      <c r="F6" s="18" t="s">
        <v>122</v>
      </c>
      <c r="G6" s="31">
        <v>88</v>
      </c>
      <c r="H6" s="31">
        <v>106</v>
      </c>
      <c r="I6" s="31">
        <v>137</v>
      </c>
      <c r="J6" s="32">
        <v>208</v>
      </c>
      <c r="K6" s="3"/>
      <c r="L6" s="19">
        <v>55</v>
      </c>
      <c r="M6" s="19">
        <v>60</v>
      </c>
      <c r="AA6" s="20" t="s">
        <v>123</v>
      </c>
    </row>
    <row r="7" spans="1:27" ht="19.5" customHeight="1">
      <c r="A7" s="24" t="s">
        <v>30</v>
      </c>
      <c r="B7" s="62">
        <v>71</v>
      </c>
      <c r="C7" s="63"/>
      <c r="D7" s="67"/>
      <c r="E7" s="25" t="s">
        <v>0</v>
      </c>
      <c r="F7" s="18" t="s">
        <v>46</v>
      </c>
      <c r="G7" s="31">
        <v>80</v>
      </c>
      <c r="H7" s="31">
        <v>96</v>
      </c>
      <c r="I7" s="31">
        <v>124</v>
      </c>
      <c r="J7" s="32">
        <v>184</v>
      </c>
      <c r="K7" s="3" t="s">
        <v>17</v>
      </c>
      <c r="L7" s="2" t="s">
        <v>18</v>
      </c>
      <c r="M7" s="21"/>
      <c r="AA7" s="20" t="s">
        <v>124</v>
      </c>
    </row>
    <row r="8" spans="1:27" ht="19.5" customHeight="1">
      <c r="A8" s="24" t="s">
        <v>16</v>
      </c>
      <c r="B8" s="62">
        <v>130</v>
      </c>
      <c r="C8" s="63"/>
      <c r="D8" s="67" t="s">
        <v>125</v>
      </c>
      <c r="E8" s="25" t="s">
        <v>0</v>
      </c>
      <c r="F8" s="18" t="s">
        <v>48</v>
      </c>
      <c r="G8" s="31">
        <v>27</v>
      </c>
      <c r="H8" s="31">
        <v>32</v>
      </c>
      <c r="I8" s="31">
        <v>42</v>
      </c>
      <c r="J8" s="32">
        <v>58</v>
      </c>
      <c r="K8" s="3" t="s">
        <v>19</v>
      </c>
      <c r="L8" s="19">
        <v>38</v>
      </c>
      <c r="M8" s="19"/>
      <c r="AA8" s="20" t="s">
        <v>11</v>
      </c>
    </row>
    <row r="9" spans="1:27" ht="19.5" customHeight="1">
      <c r="A9" s="68" t="s">
        <v>31</v>
      </c>
      <c r="B9" s="62">
        <v>127</v>
      </c>
      <c r="C9" s="63"/>
      <c r="D9" s="67" t="s">
        <v>126</v>
      </c>
      <c r="E9" s="25" t="s">
        <v>0</v>
      </c>
      <c r="F9" s="18" t="s">
        <v>47</v>
      </c>
      <c r="G9" s="31">
        <v>88</v>
      </c>
      <c r="H9" s="30" t="s">
        <v>36</v>
      </c>
      <c r="I9" s="30" t="s">
        <v>36</v>
      </c>
      <c r="J9" s="32">
        <v>145</v>
      </c>
      <c r="K9" s="3"/>
      <c r="L9" s="21"/>
      <c r="M9" s="19"/>
      <c r="AA9" s="20" t="s">
        <v>127</v>
      </c>
    </row>
    <row r="10" spans="1:27" ht="19.5" customHeight="1">
      <c r="A10" s="68" t="s">
        <v>33</v>
      </c>
      <c r="B10" s="62">
        <v>46</v>
      </c>
      <c r="C10" s="63"/>
      <c r="D10" s="67"/>
      <c r="E10" s="25" t="s">
        <v>0</v>
      </c>
      <c r="F10" s="18" t="s">
        <v>128</v>
      </c>
      <c r="G10" s="31"/>
      <c r="H10" s="30"/>
      <c r="I10" s="30"/>
      <c r="J10" s="32">
        <v>221</v>
      </c>
      <c r="K10" s="3" t="s">
        <v>23</v>
      </c>
      <c r="L10" s="19">
        <v>100</v>
      </c>
      <c r="M10" s="19" t="s">
        <v>24</v>
      </c>
      <c r="AA10" s="20" t="s">
        <v>129</v>
      </c>
    </row>
    <row r="11" spans="1:13" ht="19.5" customHeight="1">
      <c r="A11" s="68" t="s">
        <v>29</v>
      </c>
      <c r="B11" s="62">
        <v>49</v>
      </c>
      <c r="C11" s="63"/>
      <c r="D11" s="67"/>
      <c r="E11" s="25" t="s">
        <v>0</v>
      </c>
      <c r="F11" s="18" t="s">
        <v>49</v>
      </c>
      <c r="G11" s="28">
        <v>80</v>
      </c>
      <c r="H11" s="28">
        <v>96</v>
      </c>
      <c r="I11" s="28">
        <v>124</v>
      </c>
      <c r="J11" s="32"/>
      <c r="K11" s="3"/>
      <c r="L11" s="19"/>
      <c r="M11" s="19"/>
    </row>
    <row r="12" spans="1:13" ht="19.5" customHeight="1">
      <c r="A12" s="68" t="s">
        <v>32</v>
      </c>
      <c r="B12" s="62">
        <v>72</v>
      </c>
      <c r="C12" s="63"/>
      <c r="D12" s="67" t="s">
        <v>130</v>
      </c>
      <c r="E12" s="25" t="s">
        <v>1</v>
      </c>
      <c r="F12" s="18" t="s">
        <v>50</v>
      </c>
      <c r="G12" s="28">
        <v>101</v>
      </c>
      <c r="H12" s="28">
        <v>121</v>
      </c>
      <c r="I12" s="28">
        <v>157</v>
      </c>
      <c r="J12" s="29"/>
      <c r="K12" s="3" t="s">
        <v>25</v>
      </c>
      <c r="L12" s="19">
        <v>300</v>
      </c>
      <c r="M12" s="19">
        <v>200</v>
      </c>
    </row>
    <row r="13" spans="1:13" ht="19.5" customHeight="1">
      <c r="A13" s="68" t="s">
        <v>28</v>
      </c>
      <c r="B13" s="62">
        <v>106</v>
      </c>
      <c r="C13" s="63"/>
      <c r="D13" s="67" t="s">
        <v>131</v>
      </c>
      <c r="E13" s="25" t="s">
        <v>1</v>
      </c>
      <c r="F13" s="18" t="s">
        <v>51</v>
      </c>
      <c r="G13" s="28">
        <v>152</v>
      </c>
      <c r="H13" s="28">
        <v>183</v>
      </c>
      <c r="I13" s="28">
        <v>237</v>
      </c>
      <c r="J13" s="29"/>
      <c r="K13" s="3" t="s">
        <v>26</v>
      </c>
      <c r="L13" s="19" t="s">
        <v>34</v>
      </c>
      <c r="M13" s="21"/>
    </row>
    <row r="14" spans="1:13" ht="19.5" customHeight="1">
      <c r="A14" s="68" t="s">
        <v>21</v>
      </c>
      <c r="B14" s="62">
        <v>153</v>
      </c>
      <c r="C14" s="63"/>
      <c r="D14" s="67" t="s">
        <v>132</v>
      </c>
      <c r="E14" s="25" t="s">
        <v>1</v>
      </c>
      <c r="F14" s="18" t="s">
        <v>52</v>
      </c>
      <c r="G14" s="28">
        <v>198</v>
      </c>
      <c r="H14" s="28">
        <v>237</v>
      </c>
      <c r="I14" s="28">
        <v>308</v>
      </c>
      <c r="J14" s="29"/>
      <c r="K14" s="5"/>
      <c r="L14" s="19">
        <v>200</v>
      </c>
      <c r="M14" s="19"/>
    </row>
    <row r="15" spans="1:13" ht="19.5" customHeight="1">
      <c r="A15" s="68" t="s">
        <v>20</v>
      </c>
      <c r="B15" s="62">
        <v>124</v>
      </c>
      <c r="C15" s="63"/>
      <c r="D15" s="67" t="s">
        <v>133</v>
      </c>
      <c r="E15" s="25" t="s">
        <v>0</v>
      </c>
      <c r="F15" s="18" t="s">
        <v>53</v>
      </c>
      <c r="G15" s="28">
        <v>287</v>
      </c>
      <c r="H15" s="28">
        <v>345</v>
      </c>
      <c r="I15" s="28">
        <v>447</v>
      </c>
      <c r="J15" s="29"/>
      <c r="K15" s="6"/>
      <c r="L15" s="21" t="s">
        <v>27</v>
      </c>
      <c r="M15" s="19"/>
    </row>
    <row r="16" spans="1:13" ht="19.5" customHeight="1" thickBot="1">
      <c r="A16" s="69" t="s">
        <v>134</v>
      </c>
      <c r="B16" s="70">
        <v>95</v>
      </c>
      <c r="C16" s="71"/>
      <c r="D16" s="72" t="s">
        <v>135</v>
      </c>
      <c r="E16" s="25" t="s">
        <v>0</v>
      </c>
      <c r="F16" s="18"/>
      <c r="G16" s="28"/>
      <c r="H16" s="28"/>
      <c r="I16" s="28"/>
      <c r="J16" s="29"/>
      <c r="K16" s="1"/>
      <c r="L16" s="19">
        <v>345</v>
      </c>
      <c r="M16" s="19" t="s">
        <v>22</v>
      </c>
    </row>
    <row r="17" spans="1:13" ht="19.5" customHeight="1" thickTop="1">
      <c r="A17" s="219" t="s">
        <v>40</v>
      </c>
      <c r="B17" s="220"/>
      <c r="C17" s="220"/>
      <c r="D17" s="220"/>
      <c r="E17" s="221"/>
      <c r="F17" s="225" t="s">
        <v>103</v>
      </c>
      <c r="G17" s="226"/>
      <c r="H17" s="226"/>
      <c r="I17" s="226"/>
      <c r="J17" s="227"/>
      <c r="L17" s="19"/>
      <c r="M17" s="19"/>
    </row>
    <row r="18" spans="1:13" ht="19.5" customHeight="1" thickBot="1">
      <c r="A18" s="222"/>
      <c r="B18" s="223"/>
      <c r="C18" s="223"/>
      <c r="D18" s="223"/>
      <c r="E18" s="224"/>
      <c r="F18" s="228"/>
      <c r="G18" s="229"/>
      <c r="H18" s="229"/>
      <c r="I18" s="229"/>
      <c r="J18" s="230"/>
      <c r="K18" s="8"/>
      <c r="L18" s="19"/>
      <c r="M18" s="19"/>
    </row>
    <row r="19" spans="1:13" ht="19.5" customHeight="1" thickTop="1">
      <c r="A19" s="73" t="s">
        <v>42</v>
      </c>
      <c r="B19" s="74">
        <v>1800</v>
      </c>
      <c r="C19" s="75"/>
      <c r="D19" s="75"/>
      <c r="E19" s="76"/>
      <c r="F19" s="36"/>
      <c r="G19" s="37" t="s">
        <v>136</v>
      </c>
      <c r="H19" s="37" t="s">
        <v>137</v>
      </c>
      <c r="I19" s="77"/>
      <c r="J19" s="78"/>
      <c r="L19" s="19"/>
      <c r="M19" s="19"/>
    </row>
    <row r="20" spans="1:13" ht="19.5" customHeight="1">
      <c r="A20" s="79" t="s">
        <v>43</v>
      </c>
      <c r="B20" s="34">
        <v>1600</v>
      </c>
      <c r="C20" s="80"/>
      <c r="D20" s="80"/>
      <c r="E20" s="35"/>
      <c r="F20" s="81" t="s">
        <v>3</v>
      </c>
      <c r="G20" s="27">
        <v>200</v>
      </c>
      <c r="H20" s="27">
        <v>100</v>
      </c>
      <c r="I20" s="82"/>
      <c r="J20" s="83">
        <v>0</v>
      </c>
      <c r="K20" s="3"/>
      <c r="L20" s="19"/>
      <c r="M20" s="19"/>
    </row>
    <row r="21" spans="1:11" ht="19.5" customHeight="1">
      <c r="A21" s="197" t="s">
        <v>41</v>
      </c>
      <c r="B21" s="198"/>
      <c r="C21" s="198"/>
      <c r="D21" s="198"/>
      <c r="E21" s="199"/>
      <c r="F21" s="81" t="s">
        <v>2</v>
      </c>
      <c r="G21" s="27">
        <v>100</v>
      </c>
      <c r="H21" s="27">
        <v>50</v>
      </c>
      <c r="I21" s="84"/>
      <c r="J21" s="85">
        <v>0</v>
      </c>
      <c r="K21" s="5"/>
    </row>
    <row r="22" spans="1:12" ht="29.25" customHeight="1">
      <c r="A22" s="197"/>
      <c r="B22" s="198"/>
      <c r="C22" s="198"/>
      <c r="D22" s="198"/>
      <c r="E22" s="199"/>
      <c r="F22" s="203" t="s">
        <v>138</v>
      </c>
      <c r="G22" s="204"/>
      <c r="H22" s="204"/>
      <c r="I22" s="204"/>
      <c r="J22" s="205"/>
      <c r="L22" s="26" t="s">
        <v>37</v>
      </c>
    </row>
    <row r="23" spans="1:12" ht="79.5" customHeight="1">
      <c r="A23" s="197"/>
      <c r="B23" s="198"/>
      <c r="C23" s="198"/>
      <c r="D23" s="198"/>
      <c r="E23" s="199"/>
      <c r="F23" s="206"/>
      <c r="G23" s="207"/>
      <c r="H23" s="207"/>
      <c r="I23" s="207"/>
      <c r="J23" s="208"/>
      <c r="L23" s="26" t="s">
        <v>38</v>
      </c>
    </row>
    <row r="24" spans="1:12" ht="19.5" customHeight="1" hidden="1" thickBot="1">
      <c r="A24" s="200"/>
      <c r="B24" s="201"/>
      <c r="C24" s="201"/>
      <c r="D24" s="201"/>
      <c r="E24" s="202"/>
      <c r="F24" s="206"/>
      <c r="G24" s="207"/>
      <c r="H24" s="207"/>
      <c r="I24" s="207"/>
      <c r="J24" s="208"/>
      <c r="L24" s="26" t="s">
        <v>39</v>
      </c>
    </row>
    <row r="25" spans="1:10" ht="39.75" customHeight="1" hidden="1" thickBot="1">
      <c r="A25" s="86"/>
      <c r="B25" s="87"/>
      <c r="C25" s="87"/>
      <c r="D25" s="88"/>
      <c r="E25" s="89"/>
      <c r="F25" s="206"/>
      <c r="G25" s="207"/>
      <c r="H25" s="207"/>
      <c r="I25" s="207"/>
      <c r="J25" s="208"/>
    </row>
    <row r="26" spans="1:10" ht="19.5" customHeight="1" hidden="1" thickBot="1">
      <c r="A26" s="90"/>
      <c r="B26" s="91"/>
      <c r="C26" s="91">
        <v>88</v>
      </c>
      <c r="D26" s="92" t="s">
        <v>12</v>
      </c>
      <c r="E26" s="93" t="s">
        <v>0</v>
      </c>
      <c r="F26" s="206"/>
      <c r="G26" s="207"/>
      <c r="H26" s="207"/>
      <c r="I26" s="207"/>
      <c r="J26" s="208"/>
    </row>
    <row r="27" spans="1:10" ht="19.5" customHeight="1" thickBot="1">
      <c r="A27" s="94"/>
      <c r="B27" s="95"/>
      <c r="C27" s="95"/>
      <c r="D27" s="96"/>
      <c r="E27" s="97"/>
      <c r="F27" s="38"/>
      <c r="G27" s="38"/>
      <c r="H27" s="38"/>
      <c r="I27" s="38"/>
      <c r="J27" s="39"/>
    </row>
    <row r="28" ht="21.75" customHeight="1" thickTop="1"/>
  </sheetData>
  <sheetProtection/>
  <mergeCells count="8">
    <mergeCell ref="A21:E24"/>
    <mergeCell ref="F22:J26"/>
    <mergeCell ref="A1:J1"/>
    <mergeCell ref="A2:E2"/>
    <mergeCell ref="F2:J2"/>
    <mergeCell ref="C3:E3"/>
    <mergeCell ref="A17:E18"/>
    <mergeCell ref="F17:J18"/>
  </mergeCells>
  <printOptions horizontalCentered="1"/>
  <pageMargins left="0.31496062992125984" right="0.31496062992125984" top="0.5905511811023623" bottom="0" header="0" footer="0"/>
  <pageSetup fitToHeight="1" fitToWidth="1"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20" t="s">
        <v>140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 customHeight="1" thickBot="1">
      <c r="A5" s="114" t="s">
        <v>139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59" t="s">
        <v>107</v>
      </c>
      <c r="I8" s="59" t="s">
        <v>107</v>
      </c>
      <c r="J8" s="59" t="s">
        <v>107</v>
      </c>
      <c r="K8" s="59" t="s">
        <v>107</v>
      </c>
      <c r="L8" s="59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59" t="s">
        <v>107</v>
      </c>
      <c r="I9" s="59" t="s">
        <v>107</v>
      </c>
      <c r="J9" s="59" t="s">
        <v>107</v>
      </c>
      <c r="K9" s="59" t="s">
        <v>107</v>
      </c>
      <c r="L9" s="59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59" t="s">
        <v>107</v>
      </c>
      <c r="I10" s="59" t="s">
        <v>107</v>
      </c>
      <c r="J10" s="59" t="s">
        <v>107</v>
      </c>
      <c r="K10" s="59" t="s">
        <v>107</v>
      </c>
      <c r="L10" s="59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59" t="s">
        <v>107</v>
      </c>
      <c r="I11" s="59" t="s">
        <v>107</v>
      </c>
      <c r="J11" s="59" t="s">
        <v>107</v>
      </c>
      <c r="K11" s="59" t="s">
        <v>107</v>
      </c>
      <c r="L11" s="59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59" t="s">
        <v>107</v>
      </c>
      <c r="I12" s="59" t="s">
        <v>107</v>
      </c>
      <c r="J12" s="59" t="s">
        <v>107</v>
      </c>
      <c r="K12" s="59" t="s">
        <v>107</v>
      </c>
      <c r="L12" s="59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59" t="s">
        <v>107</v>
      </c>
      <c r="I13" s="59" t="s">
        <v>107</v>
      </c>
      <c r="J13" s="59" t="s">
        <v>107</v>
      </c>
      <c r="K13" s="59" t="s">
        <v>107</v>
      </c>
      <c r="L13" s="59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59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到台銀苗栗分行辦理繳庫事宜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7 月 30  日起至  107 年  7  月  30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59" t="s">
        <v>98</v>
      </c>
      <c r="I26" s="59" t="s">
        <v>105</v>
      </c>
      <c r="J26" s="59" t="s">
        <v>98</v>
      </c>
      <c r="K26" s="59" t="s">
        <v>98</v>
      </c>
      <c r="L26" s="59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59"/>
      <c r="I30" s="59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59"/>
      <c r="I35" s="59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20" t="s">
        <v>142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 customHeight="1" thickBot="1">
      <c r="A5" s="114" t="s">
        <v>141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98" t="s">
        <v>107</v>
      </c>
      <c r="I8" s="98" t="s">
        <v>107</v>
      </c>
      <c r="J8" s="98" t="s">
        <v>107</v>
      </c>
      <c r="K8" s="98" t="s">
        <v>107</v>
      </c>
      <c r="L8" s="98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98" t="s">
        <v>107</v>
      </c>
      <c r="I9" s="98" t="s">
        <v>107</v>
      </c>
      <c r="J9" s="98" t="s">
        <v>107</v>
      </c>
      <c r="K9" s="98" t="s">
        <v>107</v>
      </c>
      <c r="L9" s="98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98" t="s">
        <v>107</v>
      </c>
      <c r="I10" s="98" t="s">
        <v>107</v>
      </c>
      <c r="J10" s="98" t="s">
        <v>107</v>
      </c>
      <c r="K10" s="98" t="s">
        <v>107</v>
      </c>
      <c r="L10" s="98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98" t="s">
        <v>107</v>
      </c>
      <c r="I11" s="98" t="s">
        <v>107</v>
      </c>
      <c r="J11" s="98" t="s">
        <v>107</v>
      </c>
      <c r="K11" s="98" t="s">
        <v>107</v>
      </c>
      <c r="L11" s="98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98" t="s">
        <v>107</v>
      </c>
      <c r="I12" s="98" t="s">
        <v>107</v>
      </c>
      <c r="J12" s="98" t="s">
        <v>107</v>
      </c>
      <c r="K12" s="98" t="s">
        <v>107</v>
      </c>
      <c r="L12" s="98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98" t="s">
        <v>107</v>
      </c>
      <c r="I13" s="98" t="s">
        <v>107</v>
      </c>
      <c r="J13" s="98" t="s">
        <v>107</v>
      </c>
      <c r="K13" s="98" t="s">
        <v>107</v>
      </c>
      <c r="L13" s="98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98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送付款憑單到縣政府及洽公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8 月 1  日起至  107 年  8  月  1  日止計  1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98" t="s">
        <v>98</v>
      </c>
      <c r="I26" s="98" t="s">
        <v>105</v>
      </c>
      <c r="J26" s="98" t="s">
        <v>98</v>
      </c>
      <c r="K26" s="98" t="s">
        <v>98</v>
      </c>
      <c r="L26" s="98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98"/>
      <c r="I30" s="98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98"/>
      <c r="I35" s="98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1:M1"/>
    <mergeCell ref="A2:B2"/>
    <mergeCell ref="C2:E2"/>
    <mergeCell ref="F2:G2"/>
    <mergeCell ref="H2:J2"/>
    <mergeCell ref="L2:M2"/>
    <mergeCell ref="A3:B3"/>
    <mergeCell ref="C3:E3"/>
    <mergeCell ref="F3:G3"/>
    <mergeCell ref="H3:M3"/>
    <mergeCell ref="A4:B4"/>
    <mergeCell ref="C4:M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E9:F9"/>
    <mergeCell ref="A10:F10"/>
    <mergeCell ref="A11:F11"/>
    <mergeCell ref="A12:F12"/>
    <mergeCell ref="A13:B13"/>
    <mergeCell ref="C13:F14"/>
    <mergeCell ref="A14:B14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A17:M17"/>
    <mergeCell ref="A18:K18"/>
    <mergeCell ref="A19:F19"/>
    <mergeCell ref="G19:H19"/>
    <mergeCell ref="I19:J19"/>
    <mergeCell ref="K19:M19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 t="s">
        <v>153</v>
      </c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20" t="s">
        <v>152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 customHeight="1" thickBot="1">
      <c r="A5" s="114" t="s">
        <v>151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0" t="s">
        <v>107</v>
      </c>
      <c r="I8" s="100" t="s">
        <v>107</v>
      </c>
      <c r="J8" s="100" t="s">
        <v>107</v>
      </c>
      <c r="K8" s="100" t="s">
        <v>107</v>
      </c>
      <c r="L8" s="100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0" t="s">
        <v>107</v>
      </c>
      <c r="I9" s="100" t="s">
        <v>107</v>
      </c>
      <c r="J9" s="100" t="s">
        <v>107</v>
      </c>
      <c r="K9" s="100" t="s">
        <v>107</v>
      </c>
      <c r="L9" s="100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0" t="s">
        <v>107</v>
      </c>
      <c r="I10" s="100" t="s">
        <v>107</v>
      </c>
      <c r="J10" s="100" t="s">
        <v>107</v>
      </c>
      <c r="K10" s="100" t="s">
        <v>107</v>
      </c>
      <c r="L10" s="100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0" t="s">
        <v>107</v>
      </c>
      <c r="I11" s="100" t="s">
        <v>107</v>
      </c>
      <c r="J11" s="100" t="s">
        <v>107</v>
      </c>
      <c r="K11" s="100" t="s">
        <v>107</v>
      </c>
      <c r="L11" s="100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0" t="s">
        <v>107</v>
      </c>
      <c r="I12" s="100" t="s">
        <v>107</v>
      </c>
      <c r="J12" s="100" t="s">
        <v>107</v>
      </c>
      <c r="K12" s="100" t="s">
        <v>107</v>
      </c>
      <c r="L12" s="100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0" t="s">
        <v>107</v>
      </c>
      <c r="I13" s="100" t="s">
        <v>107</v>
      </c>
      <c r="J13" s="100" t="s">
        <v>107</v>
      </c>
      <c r="K13" s="100" t="s">
        <v>107</v>
      </c>
      <c r="L13" s="100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0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到縣政府領取108年概算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8 月 14  日起至  107 年  8  月  14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0" t="s">
        <v>98</v>
      </c>
      <c r="I26" s="100" t="s">
        <v>105</v>
      </c>
      <c r="J26" s="100" t="s">
        <v>98</v>
      </c>
      <c r="K26" s="100" t="s">
        <v>98</v>
      </c>
      <c r="L26" s="100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0"/>
      <c r="I30" s="100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0"/>
      <c r="I35" s="100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1:M1"/>
    <mergeCell ref="A2:B2"/>
    <mergeCell ref="C2:E2"/>
    <mergeCell ref="F2:G2"/>
    <mergeCell ref="H2:J2"/>
    <mergeCell ref="L2:M2"/>
    <mergeCell ref="A3:B3"/>
    <mergeCell ref="C3:E3"/>
    <mergeCell ref="F3:G3"/>
    <mergeCell ref="H3:M3"/>
    <mergeCell ref="A4:B4"/>
    <mergeCell ref="C4:M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E9:F9"/>
    <mergeCell ref="A10:F10"/>
    <mergeCell ref="A11:F11"/>
    <mergeCell ref="A12:F12"/>
    <mergeCell ref="A13:B13"/>
    <mergeCell ref="C13:F14"/>
    <mergeCell ref="A14:B14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A17:M17"/>
    <mergeCell ref="A18:K18"/>
    <mergeCell ref="A19:F19"/>
    <mergeCell ref="G19:H19"/>
    <mergeCell ref="I19:J19"/>
    <mergeCell ref="K19:M19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4" sqref="C4:M4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147</v>
      </c>
      <c r="D3" s="119"/>
      <c r="E3" s="119"/>
      <c r="F3" s="108" t="s">
        <v>58</v>
      </c>
      <c r="G3" s="111"/>
      <c r="H3" s="120" t="s">
        <v>145</v>
      </c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20" t="s">
        <v>144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 customHeight="1" thickBot="1">
      <c r="A5" s="114" t="s">
        <v>143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99" t="s">
        <v>107</v>
      </c>
      <c r="I8" s="99" t="s">
        <v>107</v>
      </c>
      <c r="J8" s="99" t="s">
        <v>107</v>
      </c>
      <c r="K8" s="99" t="s">
        <v>107</v>
      </c>
      <c r="L8" s="99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99" t="s">
        <v>107</v>
      </c>
      <c r="I9" s="99" t="s">
        <v>107</v>
      </c>
      <c r="J9" s="99" t="s">
        <v>107</v>
      </c>
      <c r="K9" s="99" t="s">
        <v>107</v>
      </c>
      <c r="L9" s="99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99" t="s">
        <v>107</v>
      </c>
      <c r="I10" s="99" t="s">
        <v>107</v>
      </c>
      <c r="J10" s="99" t="s">
        <v>107</v>
      </c>
      <c r="K10" s="99" t="s">
        <v>107</v>
      </c>
      <c r="L10" s="99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99" t="s">
        <v>107</v>
      </c>
      <c r="I11" s="99" t="s">
        <v>107</v>
      </c>
      <c r="J11" s="99" t="s">
        <v>107</v>
      </c>
      <c r="K11" s="99" t="s">
        <v>107</v>
      </c>
      <c r="L11" s="99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99" t="s">
        <v>107</v>
      </c>
      <c r="I12" s="99" t="s">
        <v>107</v>
      </c>
      <c r="J12" s="99" t="s">
        <v>107</v>
      </c>
      <c r="K12" s="99" t="s">
        <v>107</v>
      </c>
      <c r="L12" s="99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99" t="s">
        <v>107</v>
      </c>
      <c r="I13" s="99" t="s">
        <v>107</v>
      </c>
      <c r="J13" s="99" t="s">
        <v>107</v>
      </c>
      <c r="K13" s="99" t="s">
        <v>107</v>
      </c>
      <c r="L13" s="99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99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到苑裡國小參加支付業務宣導會議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苑裡鎮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8 月 16  日起至  107 年  8  月  16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99" t="s">
        <v>98</v>
      </c>
      <c r="I26" s="99" t="s">
        <v>105</v>
      </c>
      <c r="J26" s="99" t="s">
        <v>98</v>
      </c>
      <c r="K26" s="99" t="s">
        <v>98</v>
      </c>
      <c r="L26" s="99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99"/>
      <c r="I30" s="99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99"/>
      <c r="I35" s="99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P25" sqref="P25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20" t="s">
        <v>155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 customHeight="1" thickBot="1">
      <c r="A5" s="114" t="s">
        <v>154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1" t="s">
        <v>107</v>
      </c>
      <c r="I8" s="101" t="s">
        <v>107</v>
      </c>
      <c r="J8" s="101" t="s">
        <v>107</v>
      </c>
      <c r="K8" s="101" t="s">
        <v>107</v>
      </c>
      <c r="L8" s="101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1" t="s">
        <v>107</v>
      </c>
      <c r="I9" s="101" t="s">
        <v>107</v>
      </c>
      <c r="J9" s="101" t="s">
        <v>107</v>
      </c>
      <c r="K9" s="101" t="s">
        <v>107</v>
      </c>
      <c r="L9" s="101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1" t="s">
        <v>107</v>
      </c>
      <c r="I10" s="101" t="s">
        <v>107</v>
      </c>
      <c r="J10" s="101" t="s">
        <v>107</v>
      </c>
      <c r="K10" s="101" t="s">
        <v>107</v>
      </c>
      <c r="L10" s="101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1" t="s">
        <v>107</v>
      </c>
      <c r="I11" s="101" t="s">
        <v>107</v>
      </c>
      <c r="J11" s="101" t="s">
        <v>107</v>
      </c>
      <c r="K11" s="101" t="s">
        <v>107</v>
      </c>
      <c r="L11" s="101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1" t="s">
        <v>107</v>
      </c>
      <c r="I12" s="101" t="s">
        <v>107</v>
      </c>
      <c r="J12" s="101" t="s">
        <v>107</v>
      </c>
      <c r="K12" s="101" t="s">
        <v>107</v>
      </c>
      <c r="L12" s="101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1" t="s">
        <v>107</v>
      </c>
      <c r="I13" s="101" t="s">
        <v>107</v>
      </c>
      <c r="J13" s="101" t="s">
        <v>107</v>
      </c>
      <c r="K13" s="101" t="s">
        <v>107</v>
      </c>
      <c r="L13" s="101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1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送108概算到縣政府及到台銀苗栗分行辦理繳庫事宜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8 月 17  日起至  107 年  8  月  17  日止計  1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1" t="s">
        <v>98</v>
      </c>
      <c r="I26" s="101" t="s">
        <v>105</v>
      </c>
      <c r="J26" s="101" t="s">
        <v>98</v>
      </c>
      <c r="K26" s="101" t="s">
        <v>98</v>
      </c>
      <c r="L26" s="101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1"/>
      <c r="I30" s="101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1"/>
      <c r="I35" s="101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O7" sqref="O7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88" t="s">
        <v>159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2" t="s">
        <v>107</v>
      </c>
      <c r="I8" s="102" t="s">
        <v>107</v>
      </c>
      <c r="J8" s="102" t="s">
        <v>107</v>
      </c>
      <c r="K8" s="102" t="s">
        <v>107</v>
      </c>
      <c r="L8" s="102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2" t="s">
        <v>107</v>
      </c>
      <c r="I9" s="102" t="s">
        <v>107</v>
      </c>
      <c r="J9" s="102" t="s">
        <v>107</v>
      </c>
      <c r="K9" s="102" t="s">
        <v>107</v>
      </c>
      <c r="L9" s="102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2" t="s">
        <v>107</v>
      </c>
      <c r="I10" s="102" t="s">
        <v>107</v>
      </c>
      <c r="J10" s="102" t="s">
        <v>107</v>
      </c>
      <c r="K10" s="102" t="s">
        <v>107</v>
      </c>
      <c r="L10" s="102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2" t="s">
        <v>107</v>
      </c>
      <c r="I11" s="102" t="s">
        <v>107</v>
      </c>
      <c r="J11" s="102" t="s">
        <v>107</v>
      </c>
      <c r="K11" s="102" t="s">
        <v>107</v>
      </c>
      <c r="L11" s="102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2" t="s">
        <v>107</v>
      </c>
      <c r="I12" s="102" t="s">
        <v>107</v>
      </c>
      <c r="J12" s="102" t="s">
        <v>107</v>
      </c>
      <c r="K12" s="102" t="s">
        <v>107</v>
      </c>
      <c r="L12" s="102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2" t="s">
        <v>107</v>
      </c>
      <c r="I13" s="102" t="s">
        <v>107</v>
      </c>
      <c r="J13" s="102" t="s">
        <v>107</v>
      </c>
      <c r="K13" s="102" t="s">
        <v>107</v>
      </c>
      <c r="L13" s="102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2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到台銀苗栗分行辦理繳庫事宜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8 月 23  日起至  107 年  8  月  23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2" t="s">
        <v>98</v>
      </c>
      <c r="I26" s="102" t="s">
        <v>105</v>
      </c>
      <c r="J26" s="102" t="s">
        <v>98</v>
      </c>
      <c r="K26" s="102" t="s">
        <v>98</v>
      </c>
      <c r="L26" s="102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2"/>
      <c r="I30" s="102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2"/>
      <c r="I35" s="102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R5" sqref="R5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88" t="s">
        <v>150</v>
      </c>
      <c r="I3" s="189"/>
      <c r="J3" s="189"/>
      <c r="K3" s="189"/>
      <c r="L3" s="189"/>
      <c r="M3" s="190"/>
    </row>
    <row r="4" spans="1:13" ht="18.75" customHeight="1">
      <c r="A4" s="110" t="s">
        <v>59</v>
      </c>
      <c r="B4" s="110"/>
      <c r="C4" s="188" t="s">
        <v>149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146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99" t="s">
        <v>107</v>
      </c>
      <c r="I8" s="99" t="s">
        <v>107</v>
      </c>
      <c r="J8" s="99" t="s">
        <v>107</v>
      </c>
      <c r="K8" s="99" t="s">
        <v>107</v>
      </c>
      <c r="L8" s="99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99" t="s">
        <v>107</v>
      </c>
      <c r="I9" s="99" t="s">
        <v>107</v>
      </c>
      <c r="J9" s="99" t="s">
        <v>107</v>
      </c>
      <c r="K9" s="99" t="s">
        <v>107</v>
      </c>
      <c r="L9" s="99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99" t="s">
        <v>107</v>
      </c>
      <c r="I10" s="99" t="s">
        <v>107</v>
      </c>
      <c r="J10" s="99" t="s">
        <v>107</v>
      </c>
      <c r="K10" s="99" t="s">
        <v>107</v>
      </c>
      <c r="L10" s="99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99" t="s">
        <v>107</v>
      </c>
      <c r="I11" s="99" t="s">
        <v>107</v>
      </c>
      <c r="J11" s="99" t="s">
        <v>107</v>
      </c>
      <c r="K11" s="99" t="s">
        <v>107</v>
      </c>
      <c r="L11" s="99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99" t="s">
        <v>107</v>
      </c>
      <c r="I12" s="99" t="s">
        <v>107</v>
      </c>
      <c r="J12" s="99" t="s">
        <v>107</v>
      </c>
      <c r="K12" s="99" t="s">
        <v>107</v>
      </c>
      <c r="L12" s="99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99" t="s">
        <v>107</v>
      </c>
      <c r="I13" s="99" t="s">
        <v>107</v>
      </c>
      <c r="J13" s="99" t="s">
        <v>107</v>
      </c>
      <c r="K13" s="99" t="s">
        <v>107</v>
      </c>
      <c r="L13" s="99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99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參加主計人員專業研習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8 月 29  日起至  107 年  8  月  29  日止計  1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99" t="s">
        <v>98</v>
      </c>
      <c r="I26" s="99" t="s">
        <v>105</v>
      </c>
      <c r="J26" s="99" t="s">
        <v>98</v>
      </c>
      <c r="K26" s="99" t="s">
        <v>98</v>
      </c>
      <c r="L26" s="99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99"/>
      <c r="I30" s="99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99"/>
      <c r="I35" s="99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17:M17"/>
    <mergeCell ref="A18:K18"/>
    <mergeCell ref="A19:F19"/>
    <mergeCell ref="G19:H19"/>
    <mergeCell ref="I19:J19"/>
    <mergeCell ref="K19:M19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E9:F9"/>
    <mergeCell ref="A10:F10"/>
    <mergeCell ref="A11:F11"/>
    <mergeCell ref="A12:F12"/>
    <mergeCell ref="A13:B13"/>
    <mergeCell ref="C13:F14"/>
    <mergeCell ref="A14:B1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A3:B3"/>
    <mergeCell ref="C3:E3"/>
    <mergeCell ref="F3:G3"/>
    <mergeCell ref="H3:M3"/>
    <mergeCell ref="A4:B4"/>
    <mergeCell ref="C4:M4"/>
    <mergeCell ref="A1:M1"/>
    <mergeCell ref="A2:B2"/>
    <mergeCell ref="C2:E2"/>
    <mergeCell ref="F2:G2"/>
    <mergeCell ref="H2:J2"/>
    <mergeCell ref="L2:M2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I16" sqref="I16:J16"/>
    </sheetView>
  </sheetViews>
  <sheetFormatPr defaultColWidth="9.00390625" defaultRowHeight="16.5"/>
  <cols>
    <col min="1" max="1" width="5.75390625" style="44" customWidth="1"/>
    <col min="2" max="5" width="5.625" style="44" customWidth="1"/>
    <col min="6" max="6" width="6.25390625" style="44" customWidth="1"/>
    <col min="7" max="7" width="4.25390625" style="44" customWidth="1"/>
    <col min="8" max="9" width="10.625" style="44" customWidth="1"/>
    <col min="10" max="11" width="10.75390625" style="44" customWidth="1"/>
    <col min="12" max="12" width="10.625" style="44" customWidth="1"/>
    <col min="13" max="13" width="6.75390625" style="44" customWidth="1"/>
    <col min="14" max="16384" width="9.00390625" style="44" customWidth="1"/>
  </cols>
  <sheetData>
    <row r="1" spans="1:13" ht="39.75" customHeight="1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68"/>
    </row>
    <row r="2" spans="1:13" ht="23.25" customHeight="1">
      <c r="A2" s="107" t="s">
        <v>54</v>
      </c>
      <c r="B2" s="107"/>
      <c r="C2" s="118" t="s">
        <v>111</v>
      </c>
      <c r="D2" s="118"/>
      <c r="E2" s="118"/>
      <c r="F2" s="108" t="s">
        <v>55</v>
      </c>
      <c r="G2" s="109"/>
      <c r="H2" s="119" t="s">
        <v>112</v>
      </c>
      <c r="I2" s="119"/>
      <c r="J2" s="119"/>
      <c r="K2" s="42" t="s">
        <v>56</v>
      </c>
      <c r="L2" s="120" t="s">
        <v>110</v>
      </c>
      <c r="M2" s="109"/>
    </row>
    <row r="3" spans="1:13" ht="27.75" customHeight="1">
      <c r="A3" s="110" t="s">
        <v>57</v>
      </c>
      <c r="B3" s="110"/>
      <c r="C3" s="119" t="s">
        <v>113</v>
      </c>
      <c r="D3" s="119"/>
      <c r="E3" s="119"/>
      <c r="F3" s="108" t="s">
        <v>58</v>
      </c>
      <c r="G3" s="111"/>
      <c r="H3" s="120"/>
      <c r="I3" s="121"/>
      <c r="J3" s="121"/>
      <c r="K3" s="121"/>
      <c r="L3" s="121"/>
      <c r="M3" s="122"/>
    </row>
    <row r="4" spans="1:13" ht="18.75" customHeight="1">
      <c r="A4" s="110" t="s">
        <v>59</v>
      </c>
      <c r="B4" s="110"/>
      <c r="C4" s="188" t="s">
        <v>140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25.5" customHeight="1" thickBot="1">
      <c r="A5" s="114" t="s">
        <v>160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7"/>
    </row>
    <row r="6" spans="1:13" ht="16.5" customHeight="1">
      <c r="A6" s="178" t="s">
        <v>97</v>
      </c>
      <c r="B6" s="179"/>
      <c r="C6" s="179"/>
      <c r="D6" s="179"/>
      <c r="E6" s="179"/>
      <c r="F6" s="180"/>
      <c r="G6" s="112"/>
      <c r="H6" s="56" t="s">
        <v>98</v>
      </c>
      <c r="I6" s="56" t="s">
        <v>98</v>
      </c>
      <c r="J6" s="56" t="s">
        <v>98</v>
      </c>
      <c r="K6" s="56" t="s">
        <v>98</v>
      </c>
      <c r="L6" s="56" t="s">
        <v>98</v>
      </c>
      <c r="M6" s="152" t="s">
        <v>87</v>
      </c>
    </row>
    <row r="7" spans="1:13" ht="15" customHeight="1" thickBot="1">
      <c r="A7" s="181"/>
      <c r="B7" s="182"/>
      <c r="C7" s="182"/>
      <c r="D7" s="182"/>
      <c r="E7" s="182"/>
      <c r="F7" s="183"/>
      <c r="G7" s="113"/>
      <c r="H7" s="45" t="s">
        <v>88</v>
      </c>
      <c r="I7" s="45" t="s">
        <v>89</v>
      </c>
      <c r="J7" s="45" t="s">
        <v>90</v>
      </c>
      <c r="K7" s="45" t="s">
        <v>91</v>
      </c>
      <c r="L7" s="45" t="s">
        <v>92</v>
      </c>
      <c r="M7" s="153"/>
    </row>
    <row r="8" spans="1:13" ht="15.75" customHeight="1" thickBot="1">
      <c r="A8" s="136" t="s">
        <v>99</v>
      </c>
      <c r="B8" s="140"/>
      <c r="C8" s="136" t="s">
        <v>61</v>
      </c>
      <c r="D8" s="137"/>
      <c r="E8" s="136" t="s">
        <v>60</v>
      </c>
      <c r="F8" s="140"/>
      <c r="G8" s="46">
        <v>1</v>
      </c>
      <c r="H8" s="103" t="s">
        <v>107</v>
      </c>
      <c r="I8" s="103" t="s">
        <v>107</v>
      </c>
      <c r="J8" s="103" t="s">
        <v>107</v>
      </c>
      <c r="K8" s="103" t="s">
        <v>107</v>
      </c>
      <c r="L8" s="103" t="s">
        <v>107</v>
      </c>
      <c r="M8" s="138"/>
    </row>
    <row r="9" spans="1:13" ht="16.5" customHeight="1" thickBot="1">
      <c r="A9" s="136"/>
      <c r="B9" s="140"/>
      <c r="C9" s="136"/>
      <c r="D9" s="137"/>
      <c r="E9" s="151"/>
      <c r="F9" s="137"/>
      <c r="G9" s="46">
        <v>2</v>
      </c>
      <c r="H9" s="103" t="s">
        <v>107</v>
      </c>
      <c r="I9" s="103" t="s">
        <v>107</v>
      </c>
      <c r="J9" s="103" t="s">
        <v>107</v>
      </c>
      <c r="K9" s="103" t="s">
        <v>107</v>
      </c>
      <c r="L9" s="103" t="s">
        <v>107</v>
      </c>
      <c r="M9" s="138"/>
    </row>
    <row r="10" spans="1:13" ht="17.25" customHeight="1">
      <c r="A10" s="176" t="s">
        <v>93</v>
      </c>
      <c r="B10" s="177"/>
      <c r="C10" s="177"/>
      <c r="D10" s="177"/>
      <c r="E10" s="177"/>
      <c r="F10" s="177"/>
      <c r="G10" s="46">
        <v>3</v>
      </c>
      <c r="H10" s="103" t="s">
        <v>107</v>
      </c>
      <c r="I10" s="103" t="s">
        <v>107</v>
      </c>
      <c r="J10" s="103" t="s">
        <v>107</v>
      </c>
      <c r="K10" s="103" t="s">
        <v>107</v>
      </c>
      <c r="L10" s="103" t="s">
        <v>107</v>
      </c>
      <c r="M10" s="138"/>
    </row>
    <row r="11" spans="1:13" ht="17.25" customHeight="1">
      <c r="A11" s="174" t="s">
        <v>108</v>
      </c>
      <c r="B11" s="175"/>
      <c r="C11" s="175"/>
      <c r="D11" s="175"/>
      <c r="E11" s="175"/>
      <c r="F11" s="175"/>
      <c r="G11" s="46">
        <v>4</v>
      </c>
      <c r="H11" s="103" t="s">
        <v>107</v>
      </c>
      <c r="I11" s="103" t="s">
        <v>107</v>
      </c>
      <c r="J11" s="103" t="s">
        <v>107</v>
      </c>
      <c r="K11" s="103" t="s">
        <v>107</v>
      </c>
      <c r="L11" s="103" t="s">
        <v>107</v>
      </c>
      <c r="M11" s="138"/>
    </row>
    <row r="12" spans="1:13" ht="18" customHeight="1" thickBot="1">
      <c r="A12" s="160"/>
      <c r="B12" s="161"/>
      <c r="C12" s="161"/>
      <c r="D12" s="161"/>
      <c r="E12" s="161"/>
      <c r="F12" s="161"/>
      <c r="G12" s="46">
        <v>5</v>
      </c>
      <c r="H12" s="103" t="s">
        <v>107</v>
      </c>
      <c r="I12" s="103" t="s">
        <v>107</v>
      </c>
      <c r="J12" s="103" t="s">
        <v>107</v>
      </c>
      <c r="K12" s="103" t="s">
        <v>107</v>
      </c>
      <c r="L12" s="103" t="s">
        <v>107</v>
      </c>
      <c r="M12" s="138"/>
    </row>
    <row r="13" spans="1:13" ht="18" customHeight="1">
      <c r="A13" s="154" t="s">
        <v>94</v>
      </c>
      <c r="B13" s="169"/>
      <c r="C13" s="154"/>
      <c r="D13" s="155"/>
      <c r="E13" s="155"/>
      <c r="F13" s="156"/>
      <c r="G13" s="46">
        <v>6</v>
      </c>
      <c r="H13" s="103" t="s">
        <v>107</v>
      </c>
      <c r="I13" s="103" t="s">
        <v>107</v>
      </c>
      <c r="J13" s="103" t="s">
        <v>107</v>
      </c>
      <c r="K13" s="103" t="s">
        <v>107</v>
      </c>
      <c r="L13" s="103" t="s">
        <v>107</v>
      </c>
      <c r="M13" s="138"/>
    </row>
    <row r="14" spans="1:13" ht="17.25" customHeight="1" thickBot="1">
      <c r="A14" s="170" t="s">
        <v>95</v>
      </c>
      <c r="B14" s="171"/>
      <c r="C14" s="157"/>
      <c r="D14" s="158"/>
      <c r="E14" s="158"/>
      <c r="F14" s="159"/>
      <c r="G14" s="48">
        <v>7</v>
      </c>
      <c r="H14" s="57" t="s">
        <v>107</v>
      </c>
      <c r="I14" s="57" t="s">
        <v>107</v>
      </c>
      <c r="J14" s="57" t="s">
        <v>107</v>
      </c>
      <c r="K14" s="57" t="s">
        <v>107</v>
      </c>
      <c r="L14" s="103" t="s">
        <v>107</v>
      </c>
      <c r="M14" s="139"/>
    </row>
    <row r="15" spans="1:13" ht="28.5" customHeight="1">
      <c r="A15" s="110" t="s">
        <v>62</v>
      </c>
      <c r="B15" s="110"/>
      <c r="C15" s="162"/>
      <c r="D15" s="163"/>
      <c r="E15" s="163"/>
      <c r="F15" s="164"/>
      <c r="G15" s="126" t="s">
        <v>63</v>
      </c>
      <c r="H15" s="127"/>
      <c r="I15" s="134"/>
      <c r="J15" s="127"/>
      <c r="K15" s="49" t="s">
        <v>64</v>
      </c>
      <c r="L15" s="172"/>
      <c r="M15" s="173"/>
    </row>
    <row r="16" spans="1:13" ht="30" customHeight="1">
      <c r="A16" s="110" t="s">
        <v>65</v>
      </c>
      <c r="B16" s="110"/>
      <c r="C16" s="108"/>
      <c r="D16" s="123"/>
      <c r="E16" s="123"/>
      <c r="F16" s="129"/>
      <c r="G16" s="108" t="s">
        <v>66</v>
      </c>
      <c r="H16" s="123"/>
      <c r="I16" s="145"/>
      <c r="J16" s="141"/>
      <c r="K16" s="40" t="s">
        <v>67</v>
      </c>
      <c r="L16" s="108"/>
      <c r="M16" s="122"/>
    </row>
    <row r="17" spans="1:13" ht="15.75">
      <c r="A17" s="149" t="s">
        <v>68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50"/>
    </row>
    <row r="18" spans="1:14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N18" s="51"/>
    </row>
    <row r="19" spans="1:13" ht="15.75">
      <c r="A19" s="110" t="s">
        <v>69</v>
      </c>
      <c r="B19" s="110"/>
      <c r="C19" s="110"/>
      <c r="D19" s="110"/>
      <c r="E19" s="110"/>
      <c r="F19" s="110"/>
      <c r="G19" s="110" t="s">
        <v>70</v>
      </c>
      <c r="H19" s="110"/>
      <c r="I19" s="110" t="s">
        <v>100</v>
      </c>
      <c r="J19" s="110"/>
      <c r="K19" s="108" t="s">
        <v>71</v>
      </c>
      <c r="L19" s="128"/>
      <c r="M19" s="129"/>
    </row>
    <row r="20" spans="1:13" ht="22.5" customHeight="1">
      <c r="A20" s="110"/>
      <c r="B20" s="110"/>
      <c r="C20" s="110"/>
      <c r="D20" s="110"/>
      <c r="E20" s="110"/>
      <c r="F20" s="110"/>
      <c r="G20" s="110"/>
      <c r="H20" s="110"/>
      <c r="I20" s="110" t="str">
        <f>"新台幣"&amp;M37&amp;"元整"</f>
        <v>新台幣0元整</v>
      </c>
      <c r="J20" s="110"/>
      <c r="K20" s="108" t="s">
        <v>72</v>
      </c>
      <c r="L20" s="128"/>
      <c r="M20" s="129"/>
    </row>
    <row r="21" spans="1:13" ht="20.25" customHeight="1">
      <c r="A21" s="146" t="s">
        <v>73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8"/>
      <c r="M21" s="129"/>
    </row>
    <row r="22" spans="1:13" ht="26.25" customHeight="1">
      <c r="A22" s="107" t="s">
        <v>54</v>
      </c>
      <c r="B22" s="107"/>
      <c r="C22" s="107" t="str">
        <f>C2</f>
        <v>張家正</v>
      </c>
      <c r="D22" s="107"/>
      <c r="E22" s="107"/>
      <c r="F22" s="110" t="s">
        <v>55</v>
      </c>
      <c r="G22" s="110"/>
      <c r="H22" s="110"/>
      <c r="I22" s="108" t="str">
        <f>H2</f>
        <v>會計室</v>
      </c>
      <c r="J22" s="141"/>
      <c r="K22" s="41" t="s">
        <v>56</v>
      </c>
      <c r="L22" s="108" t="str">
        <f>L2</f>
        <v>主任</v>
      </c>
      <c r="M22" s="129"/>
    </row>
    <row r="23" spans="1:13" ht="10.5" customHeight="1">
      <c r="A23" s="110" t="s">
        <v>59</v>
      </c>
      <c r="B23" s="110"/>
      <c r="C23" s="130" t="str">
        <f>C4</f>
        <v>到台銀苗栗分行辦理繳庫事宜</v>
      </c>
      <c r="D23" s="142"/>
      <c r="E23" s="142"/>
      <c r="F23" s="142"/>
      <c r="G23" s="142"/>
      <c r="H23" s="142"/>
      <c r="I23" s="131"/>
      <c r="J23" s="130" t="s">
        <v>101</v>
      </c>
      <c r="K23" s="131"/>
      <c r="L23" s="130" t="str">
        <f>C3</f>
        <v>苗栗市</v>
      </c>
      <c r="M23" s="147"/>
    </row>
    <row r="24" spans="1:13" ht="10.5" customHeight="1">
      <c r="A24" s="124"/>
      <c r="B24" s="124"/>
      <c r="C24" s="143"/>
      <c r="D24" s="144"/>
      <c r="E24" s="144"/>
      <c r="F24" s="144"/>
      <c r="G24" s="144"/>
      <c r="H24" s="144"/>
      <c r="I24" s="133"/>
      <c r="J24" s="132"/>
      <c r="K24" s="133"/>
      <c r="L24" s="126"/>
      <c r="M24" s="148"/>
    </row>
    <row r="25" spans="1:13" ht="26.25" customHeight="1">
      <c r="A25" s="108" t="str">
        <f>A5</f>
        <v>中華民國   107  年  9 月 4  日起至  107 年  9  月  4  日止計  0.5   日附單據   0  張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8"/>
      <c r="M25" s="129"/>
    </row>
    <row r="26" spans="1:13" ht="15.75">
      <c r="A26" s="108" t="s">
        <v>74</v>
      </c>
      <c r="B26" s="184"/>
      <c r="C26" s="184"/>
      <c r="D26" s="184"/>
      <c r="E26" s="184"/>
      <c r="F26" s="184"/>
      <c r="G26" s="185"/>
      <c r="H26" s="103" t="s">
        <v>98</v>
      </c>
      <c r="I26" s="103" t="s">
        <v>105</v>
      </c>
      <c r="J26" s="103" t="s">
        <v>98</v>
      </c>
      <c r="K26" s="103" t="s">
        <v>98</v>
      </c>
      <c r="L26" s="103" t="s">
        <v>98</v>
      </c>
      <c r="M26" s="110" t="s">
        <v>75</v>
      </c>
    </row>
    <row r="27" spans="1:13" ht="15.75">
      <c r="A27" s="108" t="s">
        <v>76</v>
      </c>
      <c r="B27" s="123"/>
      <c r="C27" s="123"/>
      <c r="D27" s="123"/>
      <c r="E27" s="123"/>
      <c r="F27" s="123"/>
      <c r="G27" s="111"/>
      <c r="H27" s="42" t="s">
        <v>107</v>
      </c>
      <c r="I27" s="47" t="s">
        <v>107</v>
      </c>
      <c r="J27" s="47" t="s">
        <v>106</v>
      </c>
      <c r="K27" s="47" t="s">
        <v>106</v>
      </c>
      <c r="L27" s="47" t="s">
        <v>106</v>
      </c>
      <c r="M27" s="110"/>
    </row>
    <row r="28" spans="1:13" ht="16.5" customHeight="1">
      <c r="A28" s="108" t="s">
        <v>77</v>
      </c>
      <c r="B28" s="123"/>
      <c r="C28" s="123"/>
      <c r="D28" s="123"/>
      <c r="E28" s="123"/>
      <c r="F28" s="123"/>
      <c r="G28" s="111"/>
      <c r="H28" s="42" t="s">
        <v>78</v>
      </c>
      <c r="I28" s="42" t="s">
        <v>78</v>
      </c>
      <c r="J28" s="42" t="s">
        <v>78</v>
      </c>
      <c r="K28" s="42" t="s">
        <v>78</v>
      </c>
      <c r="L28" s="42" t="s">
        <v>78</v>
      </c>
      <c r="M28" s="110"/>
    </row>
    <row r="29" spans="1:13" ht="15.75">
      <c r="A29" s="124" t="s">
        <v>79</v>
      </c>
      <c r="B29" s="108" t="s">
        <v>80</v>
      </c>
      <c r="C29" s="123"/>
      <c r="D29" s="123"/>
      <c r="E29" s="123"/>
      <c r="F29" s="123"/>
      <c r="G29" s="111"/>
      <c r="H29" s="42" t="s">
        <v>102</v>
      </c>
      <c r="I29" s="42"/>
      <c r="J29" s="43"/>
      <c r="K29" s="50" t="s">
        <v>102</v>
      </c>
      <c r="L29" s="52" t="s">
        <v>102</v>
      </c>
      <c r="M29" s="50">
        <f>SUM(H29:L29)</f>
        <v>0</v>
      </c>
    </row>
    <row r="30" spans="1:13" ht="15.75">
      <c r="A30" s="125"/>
      <c r="B30" s="108" t="s">
        <v>81</v>
      </c>
      <c r="C30" s="123"/>
      <c r="D30" s="123"/>
      <c r="E30" s="123"/>
      <c r="F30" s="123"/>
      <c r="G30" s="111"/>
      <c r="H30" s="103"/>
      <c r="I30" s="103"/>
      <c r="J30" s="43"/>
      <c r="K30" s="50"/>
      <c r="L30" s="55"/>
      <c r="M30" s="50">
        <f>SUM(H30:L30)</f>
        <v>0</v>
      </c>
    </row>
    <row r="31" spans="1:13" ht="15.75">
      <c r="A31" s="125"/>
      <c r="B31" s="108" t="s">
        <v>82</v>
      </c>
      <c r="C31" s="123"/>
      <c r="D31" s="123"/>
      <c r="E31" s="123"/>
      <c r="F31" s="123"/>
      <c r="G31" s="111"/>
      <c r="H31" s="42"/>
      <c r="I31" s="42"/>
      <c r="J31" s="43"/>
      <c r="K31" s="50"/>
      <c r="L31" s="52"/>
      <c r="M31" s="50">
        <f aca="true" t="shared" si="0" ref="M31:M36">SUM(H31:L31)</f>
        <v>0</v>
      </c>
    </row>
    <row r="32" spans="1:13" ht="15.75">
      <c r="A32" s="107"/>
      <c r="B32" s="108" t="s">
        <v>83</v>
      </c>
      <c r="C32" s="123"/>
      <c r="D32" s="123"/>
      <c r="E32" s="123"/>
      <c r="F32" s="123"/>
      <c r="G32" s="111"/>
      <c r="H32" s="42"/>
      <c r="I32" s="42"/>
      <c r="J32" s="43"/>
      <c r="K32" s="50"/>
      <c r="L32" s="52"/>
      <c r="M32" s="50">
        <f t="shared" si="0"/>
        <v>0</v>
      </c>
    </row>
    <row r="33" spans="1:13" ht="15.75">
      <c r="A33" s="108" t="s">
        <v>84</v>
      </c>
      <c r="B33" s="123"/>
      <c r="C33" s="123"/>
      <c r="D33" s="123"/>
      <c r="E33" s="123"/>
      <c r="F33" s="123"/>
      <c r="G33" s="111"/>
      <c r="H33" s="42"/>
      <c r="I33" s="42"/>
      <c r="J33" s="43"/>
      <c r="K33" s="50"/>
      <c r="L33" s="52"/>
      <c r="M33" s="50">
        <f t="shared" si="0"/>
        <v>0</v>
      </c>
    </row>
    <row r="34" spans="1:13" ht="16.5" customHeight="1">
      <c r="A34" s="108" t="s">
        <v>86</v>
      </c>
      <c r="B34" s="128"/>
      <c r="C34" s="128"/>
      <c r="D34" s="128"/>
      <c r="E34" s="128"/>
      <c r="F34" s="128"/>
      <c r="G34" s="129"/>
      <c r="H34" s="42"/>
      <c r="I34" s="42"/>
      <c r="J34" s="43"/>
      <c r="K34" s="50" t="s">
        <v>102</v>
      </c>
      <c r="L34" s="52" t="s">
        <v>102</v>
      </c>
      <c r="M34" s="50">
        <f t="shared" si="0"/>
        <v>0</v>
      </c>
    </row>
    <row r="35" spans="1:13" ht="15.75">
      <c r="A35" s="108" t="s">
        <v>103</v>
      </c>
      <c r="B35" s="123"/>
      <c r="C35" s="123"/>
      <c r="D35" s="123"/>
      <c r="E35" s="123"/>
      <c r="F35" s="123"/>
      <c r="G35" s="111"/>
      <c r="H35" s="103"/>
      <c r="I35" s="103"/>
      <c r="J35" s="43"/>
      <c r="K35" s="50"/>
      <c r="L35" s="52"/>
      <c r="M35" s="50">
        <f t="shared" si="0"/>
        <v>0</v>
      </c>
    </row>
    <row r="36" spans="1:13" ht="15.75">
      <c r="A36" s="108" t="s">
        <v>85</v>
      </c>
      <c r="B36" s="123"/>
      <c r="C36" s="123"/>
      <c r="D36" s="123"/>
      <c r="E36" s="123"/>
      <c r="F36" s="123"/>
      <c r="G36" s="111"/>
      <c r="H36" s="42"/>
      <c r="I36" s="42"/>
      <c r="J36" s="43"/>
      <c r="K36" s="50"/>
      <c r="L36" s="52"/>
      <c r="M36" s="50">
        <f t="shared" si="0"/>
        <v>0</v>
      </c>
    </row>
    <row r="37" spans="1:13" ht="15.75">
      <c r="A37" s="108" t="s">
        <v>104</v>
      </c>
      <c r="B37" s="123"/>
      <c r="C37" s="123"/>
      <c r="D37" s="123"/>
      <c r="E37" s="123"/>
      <c r="F37" s="123"/>
      <c r="G37" s="111"/>
      <c r="H37" s="42">
        <f>SUM(H29:H36)</f>
        <v>0</v>
      </c>
      <c r="I37" s="42">
        <f>SUM(I29:I36)</f>
        <v>0</v>
      </c>
      <c r="J37" s="42">
        <f>SUM(J29:J36)</f>
        <v>0</v>
      </c>
      <c r="K37" s="42">
        <f>SUM(K29:K36)</f>
        <v>0</v>
      </c>
      <c r="L37" s="42">
        <f>SUM(L29:L36)</f>
        <v>0</v>
      </c>
      <c r="M37" s="50">
        <f>SUM(H37:L37)</f>
        <v>0</v>
      </c>
    </row>
    <row r="38" spans="1:13" ht="33" customHeight="1">
      <c r="A38" s="108" t="str">
        <f>"上列出差旅費計新台幣"&amp;NUMBERSTRING(M37,2)&amp;"元正業經如數收訖。具領人（蓋章）"</f>
        <v>上列出差旅費計新台幣零元正業經如數收訖。具領人（蓋章）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8"/>
      <c r="M38" s="129"/>
    </row>
    <row r="39" spans="1:13" ht="33.75" customHeight="1">
      <c r="A39" s="108" t="s">
        <v>62</v>
      </c>
      <c r="B39" s="111"/>
      <c r="C39" s="108"/>
      <c r="D39" s="184"/>
      <c r="E39" s="185"/>
      <c r="F39" s="110" t="s">
        <v>64</v>
      </c>
      <c r="G39" s="110"/>
      <c r="H39" s="108"/>
      <c r="I39" s="141"/>
      <c r="J39" s="40" t="s">
        <v>65</v>
      </c>
      <c r="K39" s="186"/>
      <c r="L39" s="128"/>
      <c r="M39" s="129"/>
    </row>
    <row r="40" spans="1:13" ht="33" customHeight="1">
      <c r="A40" s="110" t="s">
        <v>66</v>
      </c>
      <c r="B40" s="110"/>
      <c r="C40" s="108"/>
      <c r="D40" s="123"/>
      <c r="E40" s="123"/>
      <c r="F40" s="187"/>
      <c r="G40" s="141"/>
      <c r="H40" s="108" t="s">
        <v>67</v>
      </c>
      <c r="I40" s="111"/>
      <c r="J40" s="108"/>
      <c r="K40" s="128"/>
      <c r="L40" s="128"/>
      <c r="M40" s="129"/>
    </row>
  </sheetData>
  <sheetProtection/>
  <mergeCells count="84">
    <mergeCell ref="A1:M1"/>
    <mergeCell ref="A2:B2"/>
    <mergeCell ref="C2:E2"/>
    <mergeCell ref="F2:G2"/>
    <mergeCell ref="H2:J2"/>
    <mergeCell ref="L2:M2"/>
    <mergeCell ref="A3:B3"/>
    <mergeCell ref="C3:E3"/>
    <mergeCell ref="F3:G3"/>
    <mergeCell ref="H3:M3"/>
    <mergeCell ref="A4:B4"/>
    <mergeCell ref="C4:M4"/>
    <mergeCell ref="A5:M5"/>
    <mergeCell ref="A6:F7"/>
    <mergeCell ref="G6:G7"/>
    <mergeCell ref="M6:M7"/>
    <mergeCell ref="A8:B8"/>
    <mergeCell ref="C8:D8"/>
    <mergeCell ref="E8:F8"/>
    <mergeCell ref="M8:M14"/>
    <mergeCell ref="A9:B9"/>
    <mergeCell ref="C9:D9"/>
    <mergeCell ref="E9:F9"/>
    <mergeCell ref="A10:F10"/>
    <mergeCell ref="A11:F11"/>
    <mergeCell ref="A12:F12"/>
    <mergeCell ref="A13:B13"/>
    <mergeCell ref="C13:F14"/>
    <mergeCell ref="A14:B14"/>
    <mergeCell ref="A15:B15"/>
    <mergeCell ref="C15:F15"/>
    <mergeCell ref="G15:H15"/>
    <mergeCell ref="I15:J15"/>
    <mergeCell ref="L15:M15"/>
    <mergeCell ref="A16:B16"/>
    <mergeCell ref="C16:F16"/>
    <mergeCell ref="G16:H16"/>
    <mergeCell ref="I16:J16"/>
    <mergeCell ref="L16:M16"/>
    <mergeCell ref="A17:M17"/>
    <mergeCell ref="A18:K18"/>
    <mergeCell ref="A19:F19"/>
    <mergeCell ref="G19:H19"/>
    <mergeCell ref="I19:J19"/>
    <mergeCell ref="K19:M19"/>
    <mergeCell ref="A20:F20"/>
    <mergeCell ref="G20:H20"/>
    <mergeCell ref="I20:J20"/>
    <mergeCell ref="K20:M20"/>
    <mergeCell ref="A21:M21"/>
    <mergeCell ref="A22:B22"/>
    <mergeCell ref="C22:E22"/>
    <mergeCell ref="F22:H22"/>
    <mergeCell ref="I22:J22"/>
    <mergeCell ref="L22:M22"/>
    <mergeCell ref="A23:B24"/>
    <mergeCell ref="C23:I24"/>
    <mergeCell ref="J23:K24"/>
    <mergeCell ref="L23:M24"/>
    <mergeCell ref="A25:M25"/>
    <mergeCell ref="A26:G26"/>
    <mergeCell ref="M26:M28"/>
    <mergeCell ref="A27:G27"/>
    <mergeCell ref="A28:G28"/>
    <mergeCell ref="C39:E39"/>
    <mergeCell ref="F39:G39"/>
    <mergeCell ref="H39:I39"/>
    <mergeCell ref="K39:M39"/>
    <mergeCell ref="A29:A32"/>
    <mergeCell ref="B29:G29"/>
    <mergeCell ref="B30:G30"/>
    <mergeCell ref="B31:G31"/>
    <mergeCell ref="B32:G32"/>
    <mergeCell ref="A33:G33"/>
    <mergeCell ref="A40:B40"/>
    <mergeCell ref="C40:G40"/>
    <mergeCell ref="H40:I40"/>
    <mergeCell ref="J40:M40"/>
    <mergeCell ref="A34:G34"/>
    <mergeCell ref="A35:G35"/>
    <mergeCell ref="A36:G36"/>
    <mergeCell ref="A37:G37"/>
    <mergeCell ref="A38:M38"/>
    <mergeCell ref="A39:B39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OEM_user</dc:creator>
  <cp:keywords/>
  <dc:description/>
  <cp:lastModifiedBy>wen</cp:lastModifiedBy>
  <cp:lastPrinted>2018-10-02T01:52:17Z</cp:lastPrinted>
  <dcterms:created xsi:type="dcterms:W3CDTF">2004-12-16T03:20:33Z</dcterms:created>
  <dcterms:modified xsi:type="dcterms:W3CDTF">2018-10-02T01:58:19Z</dcterms:modified>
  <cp:category/>
  <cp:version/>
  <cp:contentType/>
  <cp:contentStatus/>
</cp:coreProperties>
</file>